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会计排名（公示）" sheetId="1" r:id="rId1"/>
    <sheet name="金融排名（公示）" sheetId="2" r:id="rId2"/>
  </sheets>
  <definedNames/>
  <calcPr fullCalcOnLoad="1"/>
</workbook>
</file>

<file path=xl/sharedStrings.xml><?xml version="1.0" encoding="utf-8"?>
<sst xmlns="http://schemas.openxmlformats.org/spreadsheetml/2006/main" count="844" uniqueCount="352">
  <si>
    <t>商学院2018年招收硕士研究生结果公示（会计硕士）</t>
  </si>
  <si>
    <t>序号</t>
  </si>
  <si>
    <t>姓名</t>
  </si>
  <si>
    <t>考生编号</t>
  </si>
  <si>
    <t>初试成绩</t>
  </si>
  <si>
    <t>复试成绩</t>
  </si>
  <si>
    <t>总成绩</t>
  </si>
  <si>
    <t>备注</t>
  </si>
  <si>
    <t>录取情况</t>
  </si>
  <si>
    <t>奖学金情况</t>
  </si>
  <si>
    <t>助学金情况</t>
  </si>
  <si>
    <t>管理综合</t>
  </si>
  <si>
    <t>外国语</t>
  </si>
  <si>
    <t>总分</t>
  </si>
  <si>
    <t>英语面试</t>
  </si>
  <si>
    <t>综合面试</t>
  </si>
  <si>
    <t>专业课笔试</t>
  </si>
  <si>
    <t>政治理论</t>
  </si>
  <si>
    <t>全日制</t>
  </si>
  <si>
    <t>非全日制</t>
  </si>
  <si>
    <t>赵晨阳</t>
  </si>
  <si>
    <t>105338107491281</t>
  </si>
  <si>
    <t>推荐免试</t>
  </si>
  <si>
    <t>录取</t>
  </si>
  <si>
    <t>无</t>
  </si>
  <si>
    <t>李珊</t>
  </si>
  <si>
    <t>105338431515549</t>
  </si>
  <si>
    <t>周瀚</t>
  </si>
  <si>
    <t>105338321716337</t>
  </si>
  <si>
    <t>综合选拔</t>
  </si>
  <si>
    <t>宋东睿</t>
  </si>
  <si>
    <t>105338431515583</t>
  </si>
  <si>
    <t>李恬恬</t>
  </si>
  <si>
    <t>105338431515524</t>
  </si>
  <si>
    <t>张竞之</t>
  </si>
  <si>
    <t>105338431715870</t>
  </si>
  <si>
    <t>黄琰晴</t>
  </si>
  <si>
    <t>105338120216296</t>
  </si>
  <si>
    <t>吴莺红</t>
  </si>
  <si>
    <t>105338431615823</t>
  </si>
  <si>
    <t>胡子曦</t>
  </si>
  <si>
    <t>105338220716314</t>
  </si>
  <si>
    <t>舒凤佳</t>
  </si>
  <si>
    <t>105338431515539</t>
  </si>
  <si>
    <t xml:space="preserve"> </t>
  </si>
  <si>
    <t>刘文琦</t>
  </si>
  <si>
    <t>105338410616440</t>
  </si>
  <si>
    <t>谢翔</t>
  </si>
  <si>
    <t>105338432716269</t>
  </si>
  <si>
    <t>俞璐</t>
  </si>
  <si>
    <t>105338361016418</t>
  </si>
  <si>
    <t>乔烨</t>
  </si>
  <si>
    <t>105338431515507</t>
  </si>
  <si>
    <t>谢源</t>
  </si>
  <si>
    <t>105338120716298</t>
  </si>
  <si>
    <t>喻敏</t>
  </si>
  <si>
    <t>105338510516810</t>
  </si>
  <si>
    <t>季旭坤</t>
  </si>
  <si>
    <t>105338431515528</t>
  </si>
  <si>
    <t>陈璐</t>
  </si>
  <si>
    <t>105338431515510</t>
  </si>
  <si>
    <t>王宇婷</t>
  </si>
  <si>
    <t>105338220716315</t>
  </si>
  <si>
    <t>肖颖</t>
  </si>
  <si>
    <t>105338432416187</t>
  </si>
  <si>
    <t>范文雅</t>
  </si>
  <si>
    <t>105338371016428</t>
  </si>
  <si>
    <t>魏君雪</t>
  </si>
  <si>
    <t>105338501216809</t>
  </si>
  <si>
    <t>白健力</t>
  </si>
  <si>
    <t>105338141316308</t>
  </si>
  <si>
    <t>蔡敏</t>
  </si>
  <si>
    <t>105338431515602</t>
  </si>
  <si>
    <t>李利民</t>
  </si>
  <si>
    <t>105338431515550</t>
  </si>
  <si>
    <t>田月寒</t>
  </si>
  <si>
    <t>105338131116301</t>
  </si>
  <si>
    <t>左美玲</t>
  </si>
  <si>
    <t>105338432116065</t>
  </si>
  <si>
    <t>江珊</t>
  </si>
  <si>
    <t>105338431715873</t>
  </si>
  <si>
    <t>李优</t>
  </si>
  <si>
    <t>105338432616246</t>
  </si>
  <si>
    <t>杨柳</t>
  </si>
  <si>
    <t>105338511316813</t>
  </si>
  <si>
    <t>赵晨韵</t>
  </si>
  <si>
    <t>105338432316149</t>
  </si>
  <si>
    <t>史永嘉</t>
  </si>
  <si>
    <t>105338431515554</t>
  </si>
  <si>
    <t>屈心博</t>
  </si>
  <si>
    <t>105338431515512</t>
  </si>
  <si>
    <t>黄海伦</t>
  </si>
  <si>
    <t>105338432116068</t>
  </si>
  <si>
    <t>陈洋平</t>
  </si>
  <si>
    <t>105338431515564</t>
  </si>
  <si>
    <t>邹平</t>
  </si>
  <si>
    <t>105338431515594</t>
  </si>
  <si>
    <t>赵雪健</t>
  </si>
  <si>
    <t>105338432416188</t>
  </si>
  <si>
    <t>常瑞敏</t>
  </si>
  <si>
    <t>105338431815929</t>
  </si>
  <si>
    <t>周伊丽</t>
  </si>
  <si>
    <t>105338432016013</t>
  </si>
  <si>
    <t>戴林芳</t>
  </si>
  <si>
    <t>105338431815927</t>
  </si>
  <si>
    <t>徐赛</t>
  </si>
  <si>
    <t>105338431515542</t>
  </si>
  <si>
    <t>段洁</t>
  </si>
  <si>
    <t>105338431515514</t>
  </si>
  <si>
    <t>罗欣宇</t>
  </si>
  <si>
    <t>105338431515508</t>
  </si>
  <si>
    <t>曹海霞</t>
  </si>
  <si>
    <t>105338440416783</t>
  </si>
  <si>
    <t>杨佳</t>
  </si>
  <si>
    <t>105338431515540</t>
  </si>
  <si>
    <t>傅楚瑜</t>
  </si>
  <si>
    <t>105338432316148</t>
  </si>
  <si>
    <t>李仁丹</t>
  </si>
  <si>
    <t>105338432616244</t>
  </si>
  <si>
    <t>郭舒然</t>
  </si>
  <si>
    <t>105338431515548</t>
  </si>
  <si>
    <t>桂燕丽</t>
  </si>
  <si>
    <t>105338431515592</t>
  </si>
  <si>
    <t>张璞</t>
  </si>
  <si>
    <t>105338410116434</t>
  </si>
  <si>
    <t>张雪瓶</t>
  </si>
  <si>
    <t>105338432316154</t>
  </si>
  <si>
    <t>蔡杰</t>
  </si>
  <si>
    <t>105338432116075</t>
  </si>
  <si>
    <t>胡翔</t>
  </si>
  <si>
    <t>105338360816415</t>
  </si>
  <si>
    <t>胡天雅</t>
  </si>
  <si>
    <t>105338431515553</t>
  </si>
  <si>
    <t>刘炎羲</t>
  </si>
  <si>
    <t>105338431515525</t>
  </si>
  <si>
    <t>严波</t>
  </si>
  <si>
    <t>105338360116389</t>
  </si>
  <si>
    <t>周坤</t>
  </si>
  <si>
    <t>105338411516442</t>
  </si>
  <si>
    <t>黄俊程</t>
  </si>
  <si>
    <t>105338450716793</t>
  </si>
  <si>
    <t>吴双</t>
  </si>
  <si>
    <t>105338431515589</t>
  </si>
  <si>
    <t>向宇航</t>
  </si>
  <si>
    <t>105338431515517</t>
  </si>
  <si>
    <t>夏青</t>
  </si>
  <si>
    <t>105338431715867</t>
  </si>
  <si>
    <t>喻韩菲</t>
  </si>
  <si>
    <t>105338431515568</t>
  </si>
  <si>
    <t>谢丹萍</t>
  </si>
  <si>
    <t>105338360416405</t>
  </si>
  <si>
    <t>范炜怡</t>
  </si>
  <si>
    <t>105338432316150</t>
  </si>
  <si>
    <t>易岚</t>
  </si>
  <si>
    <t>105338431515529</t>
  </si>
  <si>
    <t>李碧玉</t>
  </si>
  <si>
    <t>105338431615816</t>
  </si>
  <si>
    <t>漆骥</t>
  </si>
  <si>
    <t>105338431615814</t>
  </si>
  <si>
    <t>尹霞飞</t>
  </si>
  <si>
    <t>105338432516219</t>
  </si>
  <si>
    <t>陈玉玲</t>
  </si>
  <si>
    <t>105338431915977</t>
  </si>
  <si>
    <t>尹子黎</t>
  </si>
  <si>
    <t>105338431915976</t>
  </si>
  <si>
    <t>赵志</t>
  </si>
  <si>
    <t>105338431815930</t>
  </si>
  <si>
    <t>周颖</t>
  </si>
  <si>
    <t>105338431515532</t>
  </si>
  <si>
    <t>刘乐毅</t>
  </si>
  <si>
    <t>105338432016009</t>
  </si>
  <si>
    <t>李振宇</t>
  </si>
  <si>
    <t>105338431515552</t>
  </si>
  <si>
    <t>阴明阳</t>
  </si>
  <si>
    <t>105338410116433</t>
  </si>
  <si>
    <t>刘任钦</t>
  </si>
  <si>
    <t>105338431515573</t>
  </si>
  <si>
    <t>袁艺</t>
  </si>
  <si>
    <t>105338431515534</t>
  </si>
  <si>
    <t>文巍</t>
  </si>
  <si>
    <t>105338432416190</t>
  </si>
  <si>
    <t>郑惠丹</t>
  </si>
  <si>
    <t>105338431515523</t>
  </si>
  <si>
    <t>周晓雪</t>
  </si>
  <si>
    <t>105338422216449</t>
  </si>
  <si>
    <t>张涵</t>
  </si>
  <si>
    <t>105338431515574</t>
  </si>
  <si>
    <t>吴玮祎</t>
  </si>
  <si>
    <t>105338431515518</t>
  </si>
  <si>
    <t>李莹</t>
  </si>
  <si>
    <t>105338432316156</t>
  </si>
  <si>
    <t>何嘉欢</t>
  </si>
  <si>
    <t>105338431615820</t>
  </si>
  <si>
    <t>杨真</t>
  </si>
  <si>
    <t>105338432216092</t>
  </si>
  <si>
    <t>成玉顶</t>
  </si>
  <si>
    <t>105338431515513</t>
  </si>
  <si>
    <t>罗敏慧</t>
  </si>
  <si>
    <t>105338431615824</t>
  </si>
  <si>
    <t>张峻铭</t>
  </si>
  <si>
    <t>105338431515547</t>
  </si>
  <si>
    <t>陈瑾</t>
  </si>
  <si>
    <t>105338431915975</t>
  </si>
  <si>
    <t>祝肖杨</t>
  </si>
  <si>
    <t>105338422216448</t>
  </si>
  <si>
    <t>陈露</t>
  </si>
  <si>
    <t>105338431515586</t>
  </si>
  <si>
    <t>朱妙思</t>
  </si>
  <si>
    <t>105338432116066</t>
  </si>
  <si>
    <t>许雯</t>
  </si>
  <si>
    <t>105338432116069</t>
  </si>
  <si>
    <t>李娟</t>
  </si>
  <si>
    <t>105338431515578</t>
  </si>
  <si>
    <t>周雁</t>
  </si>
  <si>
    <t>105338432316152</t>
  </si>
  <si>
    <t>张雪敏</t>
  </si>
  <si>
    <t>105338432316155</t>
  </si>
  <si>
    <t>喻佳培</t>
  </si>
  <si>
    <t>105338431615818</t>
  </si>
  <si>
    <t>蓝若珂</t>
  </si>
  <si>
    <t>105338431615813</t>
  </si>
  <si>
    <t>姚学睿</t>
  </si>
  <si>
    <t>105338431615825</t>
  </si>
  <si>
    <t>刘珧涵</t>
  </si>
  <si>
    <t>105338431815926</t>
  </si>
  <si>
    <t>谢子谦</t>
  </si>
  <si>
    <t>105338431715872</t>
  </si>
  <si>
    <t>周英</t>
  </si>
  <si>
    <t>105338431515515</t>
  </si>
  <si>
    <t>王军阳</t>
  </si>
  <si>
    <t>105338413916446</t>
  </si>
  <si>
    <t>涂蔡卿</t>
  </si>
  <si>
    <t>105338432016011</t>
  </si>
  <si>
    <t>魏冉辰</t>
  </si>
  <si>
    <t>105338432016012</t>
  </si>
  <si>
    <t>陈秋局</t>
  </si>
  <si>
    <t>105338431515572</t>
  </si>
  <si>
    <t>莫伊敏</t>
  </si>
  <si>
    <t>105338431715869</t>
  </si>
  <si>
    <t>顾威</t>
  </si>
  <si>
    <t>105338611116823</t>
  </si>
  <si>
    <t>杜依璇</t>
  </si>
  <si>
    <t>105338431515575</t>
  </si>
  <si>
    <t>唐朝晖</t>
  </si>
  <si>
    <t>105338410516437</t>
  </si>
  <si>
    <t>周维</t>
  </si>
  <si>
    <t>105338431515580</t>
  </si>
  <si>
    <t>李俊婷</t>
  </si>
  <si>
    <t>105338431515576</t>
  </si>
  <si>
    <t>不予录取</t>
  </si>
  <si>
    <t>张晗</t>
  </si>
  <si>
    <t>105338431515535</t>
  </si>
  <si>
    <t>朱玉婷</t>
  </si>
  <si>
    <t>105338431515591</t>
  </si>
  <si>
    <t>夏韵</t>
  </si>
  <si>
    <t>105338432716270</t>
  </si>
  <si>
    <t>张晨</t>
  </si>
  <si>
    <t>105338432716271</t>
  </si>
  <si>
    <t>陈世浩</t>
  </si>
  <si>
    <t>105338360116388</t>
  </si>
  <si>
    <t>欧阳雪缘</t>
  </si>
  <si>
    <t>105338431515537</t>
  </si>
  <si>
    <t>万彦彤</t>
  </si>
  <si>
    <t>105338431715868</t>
  </si>
  <si>
    <t>吴展鹏</t>
  </si>
  <si>
    <t>105338432416191</t>
  </si>
  <si>
    <t>孙令怡</t>
  </si>
  <si>
    <t>105338431515560</t>
  </si>
  <si>
    <t>武卫</t>
  </si>
  <si>
    <t>105338431515557</t>
  </si>
  <si>
    <t>付航</t>
  </si>
  <si>
    <t>105338431515570</t>
  </si>
  <si>
    <t>商学院2018年招收硕士研究生录取结果公示（金融硕士）</t>
  </si>
  <si>
    <t>英语二</t>
  </si>
  <si>
    <t>数学三</t>
  </si>
  <si>
    <t>金融综合</t>
  </si>
  <si>
    <t>龚昱竹</t>
  </si>
  <si>
    <t>105338105331176</t>
  </si>
  <si>
    <t>推免生奖学金</t>
  </si>
  <si>
    <t>一等助学金</t>
  </si>
  <si>
    <t>郭子潇</t>
  </si>
  <si>
    <t>105338105331177</t>
  </si>
  <si>
    <t>解子莲</t>
  </si>
  <si>
    <t>105338104591178</t>
  </si>
  <si>
    <t>张桐</t>
  </si>
  <si>
    <t>105338105371179</t>
  </si>
  <si>
    <t>刘璐瑜</t>
  </si>
  <si>
    <t>105338104061180</t>
  </si>
  <si>
    <t>王家琪</t>
  </si>
  <si>
    <t>105338104041181</t>
  </si>
  <si>
    <t>杨冰</t>
  </si>
  <si>
    <t>105338105331182</t>
  </si>
  <si>
    <t>高见微</t>
  </si>
  <si>
    <t>105338105331183</t>
  </si>
  <si>
    <t>李世麟</t>
  </si>
  <si>
    <t>105338105331184</t>
  </si>
  <si>
    <t>林燕思</t>
  </si>
  <si>
    <t>105338105331185</t>
  </si>
  <si>
    <t>廖梦蝶</t>
  </si>
  <si>
    <t>105338105931186</t>
  </si>
  <si>
    <t>牛墨然</t>
  </si>
  <si>
    <t>105338105331187</t>
  </si>
  <si>
    <t>高菀乐</t>
  </si>
  <si>
    <t>105338105331188</t>
  </si>
  <si>
    <t>胡霄霄</t>
  </si>
  <si>
    <t>105338105891189</t>
  </si>
  <si>
    <t>刘怡玮</t>
  </si>
  <si>
    <t>105338105331190</t>
  </si>
  <si>
    <t>翟月英</t>
  </si>
  <si>
    <t>105338102251191</t>
  </si>
  <si>
    <t>马颖筱</t>
  </si>
  <si>
    <t>105338103071192</t>
  </si>
  <si>
    <t>卜雅甜</t>
  </si>
  <si>
    <t>105338103071193</t>
  </si>
  <si>
    <t>李嘉伟</t>
  </si>
  <si>
    <t>105338105331194</t>
  </si>
  <si>
    <t>廖璠艺</t>
  </si>
  <si>
    <t>105338105331195</t>
  </si>
  <si>
    <t>周玉玲</t>
  </si>
  <si>
    <t>105338105331196</t>
  </si>
  <si>
    <t>靳艳艳</t>
  </si>
  <si>
    <t>105338102171197</t>
  </si>
  <si>
    <t>向达飞</t>
  </si>
  <si>
    <t>105338105331198</t>
  </si>
  <si>
    <t>王雅琛</t>
  </si>
  <si>
    <t>105338430414287</t>
  </si>
  <si>
    <t>非推免生奖学金</t>
  </si>
  <si>
    <t>二等助学金</t>
  </si>
  <si>
    <t>张杰夫</t>
  </si>
  <si>
    <t>105338430414302</t>
  </si>
  <si>
    <t>周慧锋</t>
  </si>
  <si>
    <t>105338430414285</t>
  </si>
  <si>
    <t>黄子馨</t>
  </si>
  <si>
    <t>105338430414300</t>
  </si>
  <si>
    <t>周欣</t>
  </si>
  <si>
    <t>105338430414283</t>
  </si>
  <si>
    <t>徐斯楚</t>
  </si>
  <si>
    <t>105338430414282</t>
  </si>
  <si>
    <t>聂翔</t>
  </si>
  <si>
    <t>105338430414305</t>
  </si>
  <si>
    <t>文丹</t>
  </si>
  <si>
    <t>105338430417169</t>
  </si>
  <si>
    <t>朱慧慧</t>
  </si>
  <si>
    <t>105338420414348</t>
  </si>
  <si>
    <t>邱志敏</t>
  </si>
  <si>
    <t>105338432414329</t>
  </si>
  <si>
    <t>肖滋博</t>
  </si>
  <si>
    <t>105338430614312</t>
  </si>
  <si>
    <t>鲁振</t>
  </si>
  <si>
    <t>105338430414280</t>
  </si>
  <si>
    <t>杨雅琴</t>
  </si>
  <si>
    <t>105338430417170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</si>
</sst>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7"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54"/>
      <name val="宋体"/>
      <family val="0"/>
    </font>
    <font>
      <sz val="12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4"/>
      <name val="宋体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0" borderId="0">
      <alignment/>
      <protection/>
    </xf>
  </cellStyleXfs>
  <cellXfs count="75"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3" fillId="0" borderId="12" xfId="63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vertical="center"/>
    </xf>
    <xf numFmtId="0" fontId="3" fillId="0" borderId="12" xfId="63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3" fillId="0" borderId="12" xfId="63" applyBorder="1" applyAlignment="1">
      <alignment horizontal="center" vertical="center"/>
      <protection/>
    </xf>
    <xf numFmtId="176" fontId="0" fillId="0" borderId="12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2" fillId="0" borderId="13" xfId="63" applyFont="1" applyBorder="1" applyAlignment="1">
      <alignment horizontal="center" vertical="center" wrapText="1"/>
      <protection/>
    </xf>
    <xf numFmtId="0" fontId="3" fillId="0" borderId="14" xfId="63" applyBorder="1" applyAlignment="1">
      <alignment horizontal="center" vertical="center" wrapText="1"/>
      <protection/>
    </xf>
    <xf numFmtId="0" fontId="3" fillId="0" borderId="15" xfId="63" applyBorder="1" applyAlignment="1">
      <alignment horizontal="center" vertical="center" wrapText="1"/>
      <protection/>
    </xf>
    <xf numFmtId="0" fontId="0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6" fillId="0" borderId="0" xfId="0" applyFont="1" applyFill="1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2" fillId="0" borderId="16" xfId="63" applyFont="1" applyBorder="1" applyAlignment="1">
      <alignment horizontal="center" vertical="center" wrapText="1"/>
      <protection/>
    </xf>
    <xf numFmtId="0" fontId="2" fillId="0" borderId="17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5" xfId="63" applyFont="1" applyFill="1" applyBorder="1" applyAlignment="1">
      <alignment horizontal="center" vertical="center" wrapText="1"/>
      <protection/>
    </xf>
    <xf numFmtId="177" fontId="3" fillId="0" borderId="12" xfId="63" applyNumberFormat="1" applyFill="1" applyBorder="1" applyAlignment="1">
      <alignment horizontal="center" vertical="center" wrapText="1"/>
      <protection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right" vertical="center"/>
    </xf>
    <xf numFmtId="176" fontId="3" fillId="0" borderId="12" xfId="63" applyNumberForma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6" fontId="3" fillId="0" borderId="12" xfId="63" applyNumberForma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25" fillId="0" borderId="12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/>
    </xf>
    <xf numFmtId="0" fontId="45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2" fillId="0" borderId="18" xfId="63" applyFont="1" applyBorder="1" applyAlignment="1">
      <alignment horizontal="center" vertical="center" wrapText="1"/>
      <protection/>
    </xf>
    <xf numFmtId="0" fontId="44" fillId="0" borderId="12" xfId="0" applyFont="1" applyFill="1" applyBorder="1" applyAlignment="1">
      <alignment/>
    </xf>
    <xf numFmtId="0" fontId="44" fillId="0" borderId="12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6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26"/>
  <sheetViews>
    <sheetView tabSelected="1" workbookViewId="0" topLeftCell="A1">
      <selection activeCell="P91" sqref="P91"/>
    </sheetView>
  </sheetViews>
  <sheetFormatPr defaultColWidth="9.00390625" defaultRowHeight="14.25"/>
  <cols>
    <col min="1" max="1" width="5.50390625" style="0" customWidth="1"/>
    <col min="2" max="2" width="8.875" style="0" customWidth="1"/>
    <col min="3" max="3" width="15.375" style="0" customWidth="1"/>
    <col min="4" max="4" width="4.875" style="0" customWidth="1"/>
    <col min="5" max="5" width="4.75390625" style="0" customWidth="1"/>
    <col min="6" max="6" width="4.125" style="0" customWidth="1"/>
    <col min="7" max="8" width="6.00390625" style="41" customWidth="1"/>
    <col min="9" max="9" width="6.75390625" style="41" customWidth="1"/>
    <col min="10" max="10" width="4.875" style="41" customWidth="1"/>
    <col min="11" max="11" width="8.875" style="0" customWidth="1"/>
    <col min="12" max="12" width="7.00390625" style="42" customWidth="1"/>
    <col min="13" max="13" width="9.625" style="5" customWidth="1"/>
    <col min="14" max="14" width="7.375" style="0" customWidth="1"/>
    <col min="15" max="15" width="8.625" style="0" customWidth="1"/>
    <col min="16" max="16" width="12.25390625" style="0" customWidth="1"/>
    <col min="17" max="17" width="12.875" style="0" customWidth="1"/>
  </cols>
  <sheetData>
    <row r="1" spans="1:17" ht="14.25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67"/>
    </row>
    <row r="2" spans="1:17" ht="14.25">
      <c r="A2" s="8" t="s">
        <v>1</v>
      </c>
      <c r="B2" s="9" t="s">
        <v>2</v>
      </c>
      <c r="C2" s="45" t="s">
        <v>3</v>
      </c>
      <c r="D2" s="10" t="s">
        <v>4</v>
      </c>
      <c r="E2" s="10"/>
      <c r="F2" s="10"/>
      <c r="G2" s="10" t="s">
        <v>5</v>
      </c>
      <c r="H2" s="10"/>
      <c r="I2" s="10"/>
      <c r="J2" s="10"/>
      <c r="K2" s="10"/>
      <c r="L2" s="52" t="s">
        <v>6</v>
      </c>
      <c r="M2" s="8" t="s">
        <v>7</v>
      </c>
      <c r="N2" s="53" t="s">
        <v>8</v>
      </c>
      <c r="O2" s="54"/>
      <c r="P2" s="55" t="s">
        <v>9</v>
      </c>
      <c r="Q2" s="55" t="s">
        <v>10</v>
      </c>
    </row>
    <row r="3" spans="1:17" s="4" customFormat="1" ht="27">
      <c r="A3" s="46"/>
      <c r="B3" s="47"/>
      <c r="C3" s="48"/>
      <c r="D3" s="47" t="s">
        <v>11</v>
      </c>
      <c r="E3" s="47" t="s">
        <v>12</v>
      </c>
      <c r="F3" s="47" t="s">
        <v>13</v>
      </c>
      <c r="G3" s="49" t="s">
        <v>14</v>
      </c>
      <c r="H3" s="49" t="s">
        <v>15</v>
      </c>
      <c r="I3" s="49" t="s">
        <v>16</v>
      </c>
      <c r="J3" s="49" t="s">
        <v>17</v>
      </c>
      <c r="K3" s="12" t="s">
        <v>13</v>
      </c>
      <c r="L3" s="56"/>
      <c r="M3" s="46"/>
      <c r="N3" s="57" t="s">
        <v>18</v>
      </c>
      <c r="O3" s="58" t="s">
        <v>19</v>
      </c>
      <c r="P3" s="59"/>
      <c r="Q3" s="59"/>
    </row>
    <row r="4" spans="1:17" s="34" customFormat="1" ht="14.25">
      <c r="A4" s="18">
        <v>1</v>
      </c>
      <c r="B4" s="50" t="s">
        <v>20</v>
      </c>
      <c r="C4" s="50" t="s">
        <v>21</v>
      </c>
      <c r="D4" s="51">
        <v>0</v>
      </c>
      <c r="E4" s="51">
        <v>0</v>
      </c>
      <c r="F4" s="51">
        <v>0</v>
      </c>
      <c r="G4" s="50"/>
      <c r="H4" s="50"/>
      <c r="I4" s="50"/>
      <c r="J4" s="50"/>
      <c r="K4" s="50"/>
      <c r="L4" s="50"/>
      <c r="M4" s="18" t="s">
        <v>22</v>
      </c>
      <c r="N4" s="60"/>
      <c r="O4" s="61" t="s">
        <v>23</v>
      </c>
      <c r="P4" s="62" t="s">
        <v>24</v>
      </c>
      <c r="Q4" s="62" t="s">
        <v>24</v>
      </c>
    </row>
    <row r="5" spans="1:17" s="4" customFormat="1" ht="14.25">
      <c r="A5" s="18">
        <v>2</v>
      </c>
      <c r="B5" s="50" t="s">
        <v>25</v>
      </c>
      <c r="C5" s="50" t="s">
        <v>26</v>
      </c>
      <c r="D5" s="51">
        <v>147</v>
      </c>
      <c r="E5" s="51">
        <v>79</v>
      </c>
      <c r="F5" s="51">
        <v>226</v>
      </c>
      <c r="G5" s="51">
        <v>89</v>
      </c>
      <c r="H5" s="51">
        <v>93.4</v>
      </c>
      <c r="I5" s="51">
        <v>170</v>
      </c>
      <c r="J5" s="51">
        <v>85</v>
      </c>
      <c r="K5" s="51">
        <f aca="true" t="shared" si="0" ref="K5:K68">SUM(G5:J5)</f>
        <v>437.4</v>
      </c>
      <c r="L5" s="51">
        <f aca="true" t="shared" si="1" ref="L5:L68">SUM(F5,K5)</f>
        <v>663.4</v>
      </c>
      <c r="M5" s="12"/>
      <c r="N5" s="57"/>
      <c r="O5" s="61" t="s">
        <v>23</v>
      </c>
      <c r="P5" s="62" t="s">
        <v>24</v>
      </c>
      <c r="Q5" s="62" t="s">
        <v>24</v>
      </c>
    </row>
    <row r="6" spans="1:17" s="4" customFormat="1" ht="14.25">
      <c r="A6" s="18">
        <v>3</v>
      </c>
      <c r="B6" s="50" t="s">
        <v>27</v>
      </c>
      <c r="C6" s="50" t="s">
        <v>28</v>
      </c>
      <c r="D6" s="51">
        <v>155</v>
      </c>
      <c r="E6" s="51">
        <v>77</v>
      </c>
      <c r="F6" s="51">
        <v>232</v>
      </c>
      <c r="G6" s="51">
        <v>87</v>
      </c>
      <c r="H6" s="51">
        <v>88.2</v>
      </c>
      <c r="I6" s="51">
        <v>170</v>
      </c>
      <c r="J6" s="51">
        <v>85</v>
      </c>
      <c r="K6" s="51">
        <f t="shared" si="0"/>
        <v>430.2</v>
      </c>
      <c r="L6" s="51">
        <f t="shared" si="1"/>
        <v>662.2</v>
      </c>
      <c r="M6" s="26" t="s">
        <v>29</v>
      </c>
      <c r="N6" s="57"/>
      <c r="O6" s="61" t="s">
        <v>23</v>
      </c>
      <c r="P6" s="62" t="s">
        <v>24</v>
      </c>
      <c r="Q6" s="62" t="s">
        <v>24</v>
      </c>
    </row>
    <row r="7" spans="1:17" s="4" customFormat="1" ht="14.25">
      <c r="A7" s="18">
        <v>4</v>
      </c>
      <c r="B7" s="50" t="s">
        <v>30</v>
      </c>
      <c r="C7" s="50" t="s">
        <v>31</v>
      </c>
      <c r="D7" s="51">
        <v>166</v>
      </c>
      <c r="E7" s="51">
        <v>84</v>
      </c>
      <c r="F7" s="51">
        <v>250</v>
      </c>
      <c r="G7" s="51">
        <v>91.67</v>
      </c>
      <c r="H7" s="51">
        <v>86.4</v>
      </c>
      <c r="I7" s="51">
        <v>160</v>
      </c>
      <c r="J7" s="51">
        <v>70</v>
      </c>
      <c r="K7" s="63">
        <f t="shared" si="0"/>
        <v>408.07</v>
      </c>
      <c r="L7" s="51">
        <f t="shared" si="1"/>
        <v>658.0699999999999</v>
      </c>
      <c r="M7" s="26"/>
      <c r="N7" s="57"/>
      <c r="O7" s="61" t="s">
        <v>23</v>
      </c>
      <c r="P7" s="62" t="s">
        <v>24</v>
      </c>
      <c r="Q7" s="62" t="s">
        <v>24</v>
      </c>
    </row>
    <row r="8" spans="1:17" s="4" customFormat="1" ht="14.25">
      <c r="A8" s="18">
        <v>5</v>
      </c>
      <c r="B8" s="50" t="s">
        <v>32</v>
      </c>
      <c r="C8" s="50" t="s">
        <v>33</v>
      </c>
      <c r="D8" s="51">
        <v>160</v>
      </c>
      <c r="E8" s="51">
        <v>79</v>
      </c>
      <c r="F8" s="51">
        <v>239</v>
      </c>
      <c r="G8" s="51">
        <v>89</v>
      </c>
      <c r="H8" s="51">
        <v>88.2</v>
      </c>
      <c r="I8" s="51">
        <v>155</v>
      </c>
      <c r="J8" s="51">
        <v>84</v>
      </c>
      <c r="K8" s="51">
        <f t="shared" si="0"/>
        <v>416.2</v>
      </c>
      <c r="L8" s="51">
        <f t="shared" si="1"/>
        <v>655.2</v>
      </c>
      <c r="M8" s="26"/>
      <c r="N8" s="57"/>
      <c r="O8" s="61" t="s">
        <v>23</v>
      </c>
      <c r="P8" s="62" t="s">
        <v>24</v>
      </c>
      <c r="Q8" s="62" t="s">
        <v>24</v>
      </c>
    </row>
    <row r="9" spans="1:17" s="4" customFormat="1" ht="14.25">
      <c r="A9" s="18">
        <v>6</v>
      </c>
      <c r="B9" s="50" t="s">
        <v>34</v>
      </c>
      <c r="C9" s="50" t="s">
        <v>35</v>
      </c>
      <c r="D9" s="51">
        <v>160</v>
      </c>
      <c r="E9" s="51">
        <v>83</v>
      </c>
      <c r="F9" s="51">
        <v>243</v>
      </c>
      <c r="G9" s="51">
        <v>85.33</v>
      </c>
      <c r="H9" s="51">
        <v>85.2</v>
      </c>
      <c r="I9" s="51">
        <v>155</v>
      </c>
      <c r="J9" s="51">
        <v>77</v>
      </c>
      <c r="K9" s="51">
        <f t="shared" si="0"/>
        <v>402.53</v>
      </c>
      <c r="L9" s="51">
        <f t="shared" si="1"/>
        <v>645.53</v>
      </c>
      <c r="M9" s="26"/>
      <c r="N9" s="57"/>
      <c r="O9" s="61" t="s">
        <v>23</v>
      </c>
      <c r="P9" s="62" t="s">
        <v>24</v>
      </c>
      <c r="Q9" s="62" t="s">
        <v>24</v>
      </c>
    </row>
    <row r="10" spans="1:17" s="4" customFormat="1" ht="14.25">
      <c r="A10" s="18">
        <v>7</v>
      </c>
      <c r="B10" s="50" t="s">
        <v>36</v>
      </c>
      <c r="C10" s="50" t="s">
        <v>37</v>
      </c>
      <c r="D10" s="51">
        <v>160</v>
      </c>
      <c r="E10" s="51">
        <v>72</v>
      </c>
      <c r="F10" s="51">
        <v>232</v>
      </c>
      <c r="G10" s="51">
        <v>83.33</v>
      </c>
      <c r="H10" s="51">
        <v>90</v>
      </c>
      <c r="I10" s="51">
        <v>155</v>
      </c>
      <c r="J10" s="51">
        <v>83</v>
      </c>
      <c r="K10" s="51">
        <f t="shared" si="0"/>
        <v>411.33</v>
      </c>
      <c r="L10" s="51">
        <f t="shared" si="1"/>
        <v>643.3299999999999</v>
      </c>
      <c r="M10" s="26"/>
      <c r="N10" s="57"/>
      <c r="O10" s="61" t="s">
        <v>23</v>
      </c>
      <c r="P10" s="62" t="s">
        <v>24</v>
      </c>
      <c r="Q10" s="62" t="s">
        <v>24</v>
      </c>
    </row>
    <row r="11" spans="1:17" s="4" customFormat="1" ht="14.25">
      <c r="A11" s="18">
        <v>8</v>
      </c>
      <c r="B11" s="50" t="s">
        <v>38</v>
      </c>
      <c r="C11" s="50" t="s">
        <v>39</v>
      </c>
      <c r="D11" s="51">
        <v>137</v>
      </c>
      <c r="E11" s="51">
        <v>79</v>
      </c>
      <c r="F11" s="51">
        <v>216</v>
      </c>
      <c r="G11" s="51">
        <v>82</v>
      </c>
      <c r="H11" s="51">
        <v>82</v>
      </c>
      <c r="I11" s="51">
        <v>175</v>
      </c>
      <c r="J11" s="51">
        <v>85</v>
      </c>
      <c r="K11" s="51">
        <f t="shared" si="0"/>
        <v>424</v>
      </c>
      <c r="L11" s="51">
        <f t="shared" si="1"/>
        <v>640</v>
      </c>
      <c r="M11" s="57"/>
      <c r="N11" s="57"/>
      <c r="O11" s="61" t="s">
        <v>23</v>
      </c>
      <c r="P11" s="62" t="s">
        <v>24</v>
      </c>
      <c r="Q11" s="62" t="s">
        <v>24</v>
      </c>
    </row>
    <row r="12" spans="1:17" s="4" customFormat="1" ht="14.25">
      <c r="A12" s="18">
        <v>9</v>
      </c>
      <c r="B12" s="50" t="s">
        <v>40</v>
      </c>
      <c r="C12" s="50" t="s">
        <v>41</v>
      </c>
      <c r="D12" s="51">
        <v>144</v>
      </c>
      <c r="E12" s="51">
        <v>78</v>
      </c>
      <c r="F12" s="51">
        <v>222</v>
      </c>
      <c r="G12" s="51">
        <v>82.33</v>
      </c>
      <c r="H12" s="51">
        <v>88.6</v>
      </c>
      <c r="I12" s="51">
        <v>175</v>
      </c>
      <c r="J12" s="51">
        <v>72</v>
      </c>
      <c r="K12" s="51">
        <f t="shared" si="0"/>
        <v>417.93</v>
      </c>
      <c r="L12" s="51">
        <f t="shared" si="1"/>
        <v>639.9300000000001</v>
      </c>
      <c r="M12" s="26"/>
      <c r="N12" s="57"/>
      <c r="O12" s="61" t="s">
        <v>23</v>
      </c>
      <c r="P12" s="62" t="s">
        <v>24</v>
      </c>
      <c r="Q12" s="62" t="s">
        <v>24</v>
      </c>
    </row>
    <row r="13" spans="1:18" s="4" customFormat="1" ht="14.25">
      <c r="A13" s="18">
        <v>10</v>
      </c>
      <c r="B13" s="50" t="s">
        <v>42</v>
      </c>
      <c r="C13" s="50" t="s">
        <v>43</v>
      </c>
      <c r="D13" s="51">
        <v>132</v>
      </c>
      <c r="E13" s="51">
        <v>78</v>
      </c>
      <c r="F13" s="51">
        <v>210</v>
      </c>
      <c r="G13" s="51">
        <v>82</v>
      </c>
      <c r="H13" s="51">
        <v>89.6</v>
      </c>
      <c r="I13" s="51">
        <v>165</v>
      </c>
      <c r="J13" s="51">
        <v>87</v>
      </c>
      <c r="K13" s="51">
        <f t="shared" si="0"/>
        <v>423.6</v>
      </c>
      <c r="L13" s="51">
        <f t="shared" si="1"/>
        <v>633.6</v>
      </c>
      <c r="M13" s="26"/>
      <c r="N13" s="57"/>
      <c r="O13" s="61" t="s">
        <v>23</v>
      </c>
      <c r="P13" s="62" t="s">
        <v>24</v>
      </c>
      <c r="Q13" s="62" t="s">
        <v>24</v>
      </c>
      <c r="R13" s="38" t="s">
        <v>44</v>
      </c>
    </row>
    <row r="14" spans="1:17" s="4" customFormat="1" ht="14.25">
      <c r="A14" s="18">
        <v>11</v>
      </c>
      <c r="B14" s="50" t="s">
        <v>45</v>
      </c>
      <c r="C14" s="50" t="s">
        <v>46</v>
      </c>
      <c r="D14" s="51">
        <v>158</v>
      </c>
      <c r="E14" s="51">
        <v>74</v>
      </c>
      <c r="F14" s="51">
        <v>232</v>
      </c>
      <c r="G14" s="51">
        <v>78.33</v>
      </c>
      <c r="H14" s="51">
        <v>88</v>
      </c>
      <c r="I14" s="51">
        <v>165</v>
      </c>
      <c r="J14" s="51">
        <v>69</v>
      </c>
      <c r="K14" s="51">
        <f t="shared" si="0"/>
        <v>400.33</v>
      </c>
      <c r="L14" s="51">
        <f t="shared" si="1"/>
        <v>632.3299999999999</v>
      </c>
      <c r="M14" s="26"/>
      <c r="N14" s="57"/>
      <c r="O14" s="61" t="s">
        <v>23</v>
      </c>
      <c r="P14" s="62" t="s">
        <v>24</v>
      </c>
      <c r="Q14" s="62" t="s">
        <v>24</v>
      </c>
    </row>
    <row r="15" spans="1:17" s="4" customFormat="1" ht="14.25">
      <c r="A15" s="18">
        <v>12</v>
      </c>
      <c r="B15" s="50" t="s">
        <v>47</v>
      </c>
      <c r="C15" s="50" t="s">
        <v>48</v>
      </c>
      <c r="D15" s="51">
        <v>156</v>
      </c>
      <c r="E15" s="51">
        <v>75</v>
      </c>
      <c r="F15" s="51">
        <v>231</v>
      </c>
      <c r="G15" s="51">
        <v>80.33</v>
      </c>
      <c r="H15" s="51">
        <v>85.8</v>
      </c>
      <c r="I15" s="51">
        <v>160</v>
      </c>
      <c r="J15" s="51">
        <v>74</v>
      </c>
      <c r="K15" s="51">
        <f t="shared" si="0"/>
        <v>400.13</v>
      </c>
      <c r="L15" s="51">
        <f t="shared" si="1"/>
        <v>631.13</v>
      </c>
      <c r="M15" s="26"/>
      <c r="N15" s="57"/>
      <c r="O15" s="61" t="s">
        <v>23</v>
      </c>
      <c r="P15" s="62" t="s">
        <v>24</v>
      </c>
      <c r="Q15" s="62" t="s">
        <v>24</v>
      </c>
    </row>
    <row r="16" spans="1:17" s="4" customFormat="1" ht="14.25">
      <c r="A16" s="18">
        <v>13</v>
      </c>
      <c r="B16" s="50" t="s">
        <v>49</v>
      </c>
      <c r="C16" s="50" t="s">
        <v>50</v>
      </c>
      <c r="D16" s="51">
        <v>157</v>
      </c>
      <c r="E16" s="51">
        <v>81</v>
      </c>
      <c r="F16" s="51">
        <v>238</v>
      </c>
      <c r="G16" s="51">
        <v>82.67</v>
      </c>
      <c r="H16" s="51">
        <v>87.2</v>
      </c>
      <c r="I16" s="51">
        <v>160</v>
      </c>
      <c r="J16" s="51">
        <v>61</v>
      </c>
      <c r="K16" s="51">
        <f t="shared" si="0"/>
        <v>390.87</v>
      </c>
      <c r="L16" s="51">
        <f t="shared" si="1"/>
        <v>628.87</v>
      </c>
      <c r="M16" s="26"/>
      <c r="N16" s="57"/>
      <c r="O16" s="61" t="s">
        <v>23</v>
      </c>
      <c r="P16" s="62" t="s">
        <v>24</v>
      </c>
      <c r="Q16" s="62" t="s">
        <v>24</v>
      </c>
    </row>
    <row r="17" spans="1:17" s="4" customFormat="1" ht="14.25">
      <c r="A17" s="18">
        <v>14</v>
      </c>
      <c r="B17" s="50" t="s">
        <v>51</v>
      </c>
      <c r="C17" s="50" t="s">
        <v>52</v>
      </c>
      <c r="D17" s="51">
        <v>150</v>
      </c>
      <c r="E17" s="51">
        <v>82</v>
      </c>
      <c r="F17" s="51">
        <v>232</v>
      </c>
      <c r="G17" s="51">
        <v>86.33</v>
      </c>
      <c r="H17" s="51">
        <v>87.4</v>
      </c>
      <c r="I17" s="51">
        <v>150</v>
      </c>
      <c r="J17" s="51">
        <v>71</v>
      </c>
      <c r="K17" s="51">
        <f t="shared" si="0"/>
        <v>394.73</v>
      </c>
      <c r="L17" s="51">
        <f t="shared" si="1"/>
        <v>626.73</v>
      </c>
      <c r="M17" s="26"/>
      <c r="N17" s="57"/>
      <c r="O17" s="61" t="s">
        <v>23</v>
      </c>
      <c r="P17" s="62" t="s">
        <v>24</v>
      </c>
      <c r="Q17" s="62" t="s">
        <v>24</v>
      </c>
    </row>
    <row r="18" spans="1:17" s="4" customFormat="1" ht="14.25">
      <c r="A18" s="18">
        <v>15</v>
      </c>
      <c r="B18" s="50" t="s">
        <v>53</v>
      </c>
      <c r="C18" s="50" t="s">
        <v>54</v>
      </c>
      <c r="D18" s="51">
        <v>138</v>
      </c>
      <c r="E18" s="51">
        <v>80</v>
      </c>
      <c r="F18" s="51">
        <v>218</v>
      </c>
      <c r="G18" s="51">
        <v>86</v>
      </c>
      <c r="H18" s="51">
        <v>85.6</v>
      </c>
      <c r="I18" s="51">
        <v>165</v>
      </c>
      <c r="J18" s="51">
        <v>71</v>
      </c>
      <c r="K18" s="51">
        <f t="shared" si="0"/>
        <v>407.6</v>
      </c>
      <c r="L18" s="51">
        <f t="shared" si="1"/>
        <v>625.6</v>
      </c>
      <c r="M18" s="26"/>
      <c r="N18" s="57"/>
      <c r="O18" s="61" t="s">
        <v>23</v>
      </c>
      <c r="P18" s="62" t="s">
        <v>24</v>
      </c>
      <c r="Q18" s="62" t="s">
        <v>24</v>
      </c>
    </row>
    <row r="19" spans="1:17" s="4" customFormat="1" ht="14.25">
      <c r="A19" s="18">
        <v>16</v>
      </c>
      <c r="B19" s="50" t="s">
        <v>55</v>
      </c>
      <c r="C19" s="50" t="s">
        <v>56</v>
      </c>
      <c r="D19" s="51">
        <v>160</v>
      </c>
      <c r="E19" s="51">
        <v>83</v>
      </c>
      <c r="F19" s="51">
        <v>243</v>
      </c>
      <c r="G19" s="51">
        <v>80.67</v>
      </c>
      <c r="H19" s="51">
        <v>85.6</v>
      </c>
      <c r="I19" s="51">
        <v>150</v>
      </c>
      <c r="J19" s="51">
        <v>63</v>
      </c>
      <c r="K19" s="51">
        <f t="shared" si="0"/>
        <v>379.27</v>
      </c>
      <c r="L19" s="51">
        <f t="shared" si="1"/>
        <v>622.27</v>
      </c>
      <c r="M19" s="26"/>
      <c r="N19" s="57"/>
      <c r="O19" s="61" t="s">
        <v>23</v>
      </c>
      <c r="P19" s="62" t="s">
        <v>24</v>
      </c>
      <c r="Q19" s="62" t="s">
        <v>24</v>
      </c>
    </row>
    <row r="20" spans="1:17" s="4" customFormat="1" ht="14.25">
      <c r="A20" s="18">
        <v>17</v>
      </c>
      <c r="B20" s="50" t="s">
        <v>57</v>
      </c>
      <c r="C20" s="50" t="s">
        <v>58</v>
      </c>
      <c r="D20" s="51">
        <v>166</v>
      </c>
      <c r="E20" s="51">
        <v>71</v>
      </c>
      <c r="F20" s="51">
        <v>237</v>
      </c>
      <c r="G20" s="51">
        <v>82</v>
      </c>
      <c r="H20" s="51">
        <v>86.2</v>
      </c>
      <c r="I20" s="51">
        <v>150</v>
      </c>
      <c r="J20" s="51">
        <v>67</v>
      </c>
      <c r="K20" s="51">
        <f t="shared" si="0"/>
        <v>385.2</v>
      </c>
      <c r="L20" s="51">
        <f t="shared" si="1"/>
        <v>622.2</v>
      </c>
      <c r="M20" s="26"/>
      <c r="N20" s="57"/>
      <c r="O20" s="61" t="s">
        <v>23</v>
      </c>
      <c r="P20" s="62" t="s">
        <v>24</v>
      </c>
      <c r="Q20" s="62" t="s">
        <v>24</v>
      </c>
    </row>
    <row r="21" spans="1:17" s="4" customFormat="1" ht="14.25">
      <c r="A21" s="18">
        <v>18</v>
      </c>
      <c r="B21" s="50" t="s">
        <v>59</v>
      </c>
      <c r="C21" s="50" t="s">
        <v>60</v>
      </c>
      <c r="D21" s="51">
        <v>153</v>
      </c>
      <c r="E21" s="51">
        <v>70</v>
      </c>
      <c r="F21" s="51">
        <v>223</v>
      </c>
      <c r="G21" s="51">
        <v>80.67</v>
      </c>
      <c r="H21" s="51">
        <v>93</v>
      </c>
      <c r="I21" s="51">
        <v>157</v>
      </c>
      <c r="J21" s="51">
        <v>65</v>
      </c>
      <c r="K21" s="51">
        <f t="shared" si="0"/>
        <v>395.67</v>
      </c>
      <c r="L21" s="51">
        <f t="shared" si="1"/>
        <v>618.6700000000001</v>
      </c>
      <c r="M21" s="26"/>
      <c r="N21" s="57"/>
      <c r="O21" s="61" t="s">
        <v>23</v>
      </c>
      <c r="P21" s="62" t="s">
        <v>24</v>
      </c>
      <c r="Q21" s="62" t="s">
        <v>24</v>
      </c>
    </row>
    <row r="22" spans="1:17" s="4" customFormat="1" ht="14.25">
      <c r="A22" s="18">
        <v>19</v>
      </c>
      <c r="B22" s="50" t="s">
        <v>61</v>
      </c>
      <c r="C22" s="50" t="s">
        <v>62</v>
      </c>
      <c r="D22" s="51">
        <v>151</v>
      </c>
      <c r="E22" s="51">
        <v>61</v>
      </c>
      <c r="F22" s="51">
        <v>212</v>
      </c>
      <c r="G22" s="51">
        <v>84.67</v>
      </c>
      <c r="H22" s="51">
        <v>84.4</v>
      </c>
      <c r="I22" s="51">
        <v>150</v>
      </c>
      <c r="J22" s="51">
        <v>87</v>
      </c>
      <c r="K22" s="51">
        <f t="shared" si="0"/>
        <v>406.07</v>
      </c>
      <c r="L22" s="51">
        <f t="shared" si="1"/>
        <v>618.0699999999999</v>
      </c>
      <c r="M22" s="26"/>
      <c r="N22" s="57"/>
      <c r="O22" s="61" t="s">
        <v>23</v>
      </c>
      <c r="P22" s="62" t="s">
        <v>24</v>
      </c>
      <c r="Q22" s="62" t="s">
        <v>24</v>
      </c>
    </row>
    <row r="23" spans="1:17" s="4" customFormat="1" ht="14.25">
      <c r="A23" s="18">
        <v>20</v>
      </c>
      <c r="B23" s="50" t="s">
        <v>63</v>
      </c>
      <c r="C23" s="50" t="s">
        <v>64</v>
      </c>
      <c r="D23" s="51">
        <v>120</v>
      </c>
      <c r="E23" s="51">
        <v>83</v>
      </c>
      <c r="F23" s="51">
        <v>203</v>
      </c>
      <c r="G23" s="51">
        <v>89.67</v>
      </c>
      <c r="H23" s="51">
        <v>85.4</v>
      </c>
      <c r="I23" s="51">
        <v>170</v>
      </c>
      <c r="J23" s="51">
        <v>69</v>
      </c>
      <c r="K23" s="51">
        <f t="shared" si="0"/>
        <v>414.07</v>
      </c>
      <c r="L23" s="51">
        <f t="shared" si="1"/>
        <v>617.0699999999999</v>
      </c>
      <c r="M23" s="26"/>
      <c r="N23" s="57"/>
      <c r="O23" s="61" t="s">
        <v>23</v>
      </c>
      <c r="P23" s="62" t="s">
        <v>24</v>
      </c>
      <c r="Q23" s="62" t="s">
        <v>24</v>
      </c>
    </row>
    <row r="24" spans="1:17" s="4" customFormat="1" ht="14.25">
      <c r="A24" s="18">
        <v>21</v>
      </c>
      <c r="B24" s="50" t="s">
        <v>65</v>
      </c>
      <c r="C24" s="50" t="s">
        <v>66</v>
      </c>
      <c r="D24" s="51">
        <v>152</v>
      </c>
      <c r="E24" s="51">
        <v>86</v>
      </c>
      <c r="F24" s="51">
        <v>238</v>
      </c>
      <c r="G24" s="51">
        <v>81</v>
      </c>
      <c r="H24" s="51">
        <v>88</v>
      </c>
      <c r="I24" s="51">
        <v>140</v>
      </c>
      <c r="J24" s="51">
        <v>70</v>
      </c>
      <c r="K24" s="51">
        <f t="shared" si="0"/>
        <v>379</v>
      </c>
      <c r="L24" s="51">
        <f t="shared" si="1"/>
        <v>617</v>
      </c>
      <c r="M24" s="26"/>
      <c r="N24" s="57"/>
      <c r="O24" s="61" t="s">
        <v>23</v>
      </c>
      <c r="P24" s="62" t="s">
        <v>24</v>
      </c>
      <c r="Q24" s="62" t="s">
        <v>24</v>
      </c>
    </row>
    <row r="25" spans="1:42" s="35" customFormat="1" ht="14.25">
      <c r="A25" s="18">
        <v>22</v>
      </c>
      <c r="B25" s="50" t="s">
        <v>67</v>
      </c>
      <c r="C25" s="50" t="s">
        <v>68</v>
      </c>
      <c r="D25" s="51">
        <v>152</v>
      </c>
      <c r="E25" s="51">
        <v>79</v>
      </c>
      <c r="F25" s="51">
        <v>231</v>
      </c>
      <c r="G25" s="51">
        <v>79.33</v>
      </c>
      <c r="H25" s="51">
        <v>83.6</v>
      </c>
      <c r="I25" s="51">
        <v>150</v>
      </c>
      <c r="J25" s="51">
        <v>71</v>
      </c>
      <c r="K25" s="51">
        <f t="shared" si="0"/>
        <v>383.93</v>
      </c>
      <c r="L25" s="51">
        <f t="shared" si="1"/>
        <v>614.9300000000001</v>
      </c>
      <c r="M25" s="57"/>
      <c r="N25" s="57"/>
      <c r="O25" s="61" t="s">
        <v>23</v>
      </c>
      <c r="P25" s="62" t="s">
        <v>24</v>
      </c>
      <c r="Q25" s="62" t="s">
        <v>24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17" s="4" customFormat="1" ht="14.25">
      <c r="A26" s="18">
        <v>23</v>
      </c>
      <c r="B26" s="50" t="s">
        <v>69</v>
      </c>
      <c r="C26" s="50" t="s">
        <v>70</v>
      </c>
      <c r="D26" s="51">
        <v>152</v>
      </c>
      <c r="E26" s="51">
        <v>71</v>
      </c>
      <c r="F26" s="51">
        <v>223</v>
      </c>
      <c r="G26" s="51">
        <v>82.33</v>
      </c>
      <c r="H26" s="51">
        <v>84.4</v>
      </c>
      <c r="I26" s="51">
        <v>145</v>
      </c>
      <c r="J26" s="51">
        <v>79</v>
      </c>
      <c r="K26" s="51">
        <f t="shared" si="0"/>
        <v>390.73</v>
      </c>
      <c r="L26" s="51">
        <f t="shared" si="1"/>
        <v>613.73</v>
      </c>
      <c r="M26" s="57"/>
      <c r="N26" s="57"/>
      <c r="O26" s="61" t="s">
        <v>23</v>
      </c>
      <c r="P26" s="62" t="s">
        <v>24</v>
      </c>
      <c r="Q26" s="62" t="s">
        <v>24</v>
      </c>
    </row>
    <row r="27" spans="1:17" s="4" customFormat="1" ht="14.25">
      <c r="A27" s="18">
        <v>24</v>
      </c>
      <c r="B27" s="50" t="s">
        <v>71</v>
      </c>
      <c r="C27" s="74" t="s">
        <v>72</v>
      </c>
      <c r="D27" s="51"/>
      <c r="E27" s="51"/>
      <c r="F27" s="51">
        <v>240</v>
      </c>
      <c r="G27" s="51">
        <v>79</v>
      </c>
      <c r="H27" s="51">
        <v>82</v>
      </c>
      <c r="I27" s="51">
        <v>135</v>
      </c>
      <c r="J27" s="51">
        <v>77</v>
      </c>
      <c r="K27" s="51">
        <f t="shared" si="0"/>
        <v>373</v>
      </c>
      <c r="L27" s="51">
        <f t="shared" si="1"/>
        <v>613</v>
      </c>
      <c r="M27" s="57"/>
      <c r="N27" s="57"/>
      <c r="O27" s="61" t="s">
        <v>23</v>
      </c>
      <c r="P27" s="62" t="s">
        <v>24</v>
      </c>
      <c r="Q27" s="62" t="s">
        <v>24</v>
      </c>
    </row>
    <row r="28" spans="1:17" s="4" customFormat="1" ht="14.25">
      <c r="A28" s="18">
        <v>25</v>
      </c>
      <c r="B28" s="50" t="s">
        <v>73</v>
      </c>
      <c r="C28" s="50" t="s">
        <v>74</v>
      </c>
      <c r="D28" s="51">
        <v>161</v>
      </c>
      <c r="E28" s="51">
        <v>73</v>
      </c>
      <c r="F28" s="51">
        <v>234</v>
      </c>
      <c r="G28" s="51">
        <v>70.5</v>
      </c>
      <c r="H28" s="51">
        <v>86.2</v>
      </c>
      <c r="I28" s="51">
        <v>150</v>
      </c>
      <c r="J28" s="51">
        <v>70</v>
      </c>
      <c r="K28" s="51">
        <f t="shared" si="0"/>
        <v>376.7</v>
      </c>
      <c r="L28" s="51">
        <f t="shared" si="1"/>
        <v>610.7</v>
      </c>
      <c r="M28" s="57"/>
      <c r="N28" s="57"/>
      <c r="O28" s="61" t="s">
        <v>23</v>
      </c>
      <c r="P28" s="62" t="s">
        <v>24</v>
      </c>
      <c r="Q28" s="62" t="s">
        <v>24</v>
      </c>
    </row>
    <row r="29" spans="1:17" s="36" customFormat="1" ht="14.25">
      <c r="A29" s="18">
        <v>26</v>
      </c>
      <c r="B29" s="50" t="s">
        <v>75</v>
      </c>
      <c r="C29" s="50" t="s">
        <v>76</v>
      </c>
      <c r="D29" s="51">
        <v>145</v>
      </c>
      <c r="E29" s="51">
        <v>61</v>
      </c>
      <c r="F29" s="51">
        <v>206</v>
      </c>
      <c r="G29" s="51">
        <v>82.67</v>
      </c>
      <c r="H29" s="51">
        <v>88.8</v>
      </c>
      <c r="I29" s="51">
        <v>150</v>
      </c>
      <c r="J29" s="51">
        <v>83</v>
      </c>
      <c r="K29" s="51">
        <f t="shared" si="0"/>
        <v>404.47</v>
      </c>
      <c r="L29" s="51">
        <f t="shared" si="1"/>
        <v>610.47</v>
      </c>
      <c r="M29" s="57"/>
      <c r="N29" s="57"/>
      <c r="O29" s="61" t="s">
        <v>23</v>
      </c>
      <c r="P29" s="62" t="s">
        <v>24</v>
      </c>
      <c r="Q29" s="62" t="s">
        <v>24</v>
      </c>
    </row>
    <row r="30" spans="1:17" s="36" customFormat="1" ht="14.25">
      <c r="A30" s="18">
        <v>27</v>
      </c>
      <c r="B30" s="50" t="s">
        <v>77</v>
      </c>
      <c r="C30" s="50" t="s">
        <v>78</v>
      </c>
      <c r="D30" s="51">
        <v>150</v>
      </c>
      <c r="E30" s="51">
        <v>80</v>
      </c>
      <c r="F30" s="51">
        <v>230</v>
      </c>
      <c r="G30" s="51">
        <v>85.67</v>
      </c>
      <c r="H30" s="51">
        <v>76.2</v>
      </c>
      <c r="I30" s="51">
        <v>155</v>
      </c>
      <c r="J30" s="51">
        <v>63</v>
      </c>
      <c r="K30" s="51">
        <f t="shared" si="0"/>
        <v>379.87</v>
      </c>
      <c r="L30" s="51">
        <f t="shared" si="1"/>
        <v>609.87</v>
      </c>
      <c r="M30" s="57"/>
      <c r="N30" s="57"/>
      <c r="O30" s="61" t="s">
        <v>23</v>
      </c>
      <c r="P30" s="62" t="s">
        <v>24</v>
      </c>
      <c r="Q30" s="62" t="s">
        <v>24</v>
      </c>
    </row>
    <row r="31" spans="1:17" s="4" customFormat="1" ht="14.25">
      <c r="A31" s="18">
        <v>28</v>
      </c>
      <c r="B31" s="50" t="s">
        <v>79</v>
      </c>
      <c r="C31" s="50" t="s">
        <v>80</v>
      </c>
      <c r="D31" s="51">
        <v>133</v>
      </c>
      <c r="E31" s="51">
        <v>72</v>
      </c>
      <c r="F31" s="51">
        <v>205</v>
      </c>
      <c r="G31" s="51">
        <v>87.33</v>
      </c>
      <c r="H31" s="51">
        <v>81</v>
      </c>
      <c r="I31" s="51">
        <v>150</v>
      </c>
      <c r="J31" s="51">
        <v>86</v>
      </c>
      <c r="K31" s="51">
        <f t="shared" si="0"/>
        <v>404.33</v>
      </c>
      <c r="L31" s="51">
        <f t="shared" si="1"/>
        <v>609.3299999999999</v>
      </c>
      <c r="M31" s="57"/>
      <c r="N31" s="57"/>
      <c r="O31" s="61" t="s">
        <v>23</v>
      </c>
      <c r="P31" s="62" t="s">
        <v>24</v>
      </c>
      <c r="Q31" s="62" t="s">
        <v>24</v>
      </c>
    </row>
    <row r="32" spans="1:17" s="4" customFormat="1" ht="14.25">
      <c r="A32" s="18">
        <v>29</v>
      </c>
      <c r="B32" s="50" t="s">
        <v>81</v>
      </c>
      <c r="C32" s="50" t="s">
        <v>82</v>
      </c>
      <c r="D32" s="51">
        <v>153</v>
      </c>
      <c r="E32" s="51">
        <v>76</v>
      </c>
      <c r="F32" s="51">
        <v>229</v>
      </c>
      <c r="G32" s="51">
        <v>82</v>
      </c>
      <c r="H32" s="51">
        <v>79.6</v>
      </c>
      <c r="I32" s="51">
        <v>150</v>
      </c>
      <c r="J32" s="51">
        <v>68</v>
      </c>
      <c r="K32" s="51">
        <f t="shared" si="0"/>
        <v>379.6</v>
      </c>
      <c r="L32" s="51">
        <f t="shared" si="1"/>
        <v>608.6</v>
      </c>
      <c r="M32" s="57"/>
      <c r="N32" s="57"/>
      <c r="O32" s="61" t="s">
        <v>23</v>
      </c>
      <c r="P32" s="62" t="s">
        <v>24</v>
      </c>
      <c r="Q32" s="62" t="s">
        <v>24</v>
      </c>
    </row>
    <row r="33" spans="1:17" s="4" customFormat="1" ht="14.25">
      <c r="A33" s="18">
        <v>30</v>
      </c>
      <c r="B33" s="50" t="s">
        <v>83</v>
      </c>
      <c r="C33" s="50" t="s">
        <v>84</v>
      </c>
      <c r="D33" s="51">
        <v>165</v>
      </c>
      <c r="E33" s="51">
        <v>72</v>
      </c>
      <c r="F33" s="51">
        <v>237</v>
      </c>
      <c r="G33" s="51">
        <v>84.67</v>
      </c>
      <c r="H33" s="51">
        <v>75.4</v>
      </c>
      <c r="I33" s="51">
        <v>145</v>
      </c>
      <c r="J33" s="51">
        <v>66</v>
      </c>
      <c r="K33" s="51">
        <f t="shared" si="0"/>
        <v>371.07</v>
      </c>
      <c r="L33" s="51">
        <f t="shared" si="1"/>
        <v>608.0699999999999</v>
      </c>
      <c r="M33" s="57"/>
      <c r="N33" s="57"/>
      <c r="O33" s="61" t="s">
        <v>23</v>
      </c>
      <c r="P33" s="62" t="s">
        <v>24</v>
      </c>
      <c r="Q33" s="62" t="s">
        <v>24</v>
      </c>
    </row>
    <row r="34" spans="1:17" s="4" customFormat="1" ht="14.25">
      <c r="A34" s="18">
        <v>31</v>
      </c>
      <c r="B34" s="50" t="s">
        <v>85</v>
      </c>
      <c r="C34" s="50" t="s">
        <v>86</v>
      </c>
      <c r="D34" s="51">
        <v>135</v>
      </c>
      <c r="E34" s="51">
        <v>54</v>
      </c>
      <c r="F34" s="51">
        <v>189</v>
      </c>
      <c r="G34" s="51">
        <v>80</v>
      </c>
      <c r="H34" s="51">
        <v>76.2</v>
      </c>
      <c r="I34" s="51">
        <v>175</v>
      </c>
      <c r="J34" s="51">
        <v>87</v>
      </c>
      <c r="K34" s="51">
        <f t="shared" si="0"/>
        <v>418.2</v>
      </c>
      <c r="L34" s="51">
        <f t="shared" si="1"/>
        <v>607.2</v>
      </c>
      <c r="M34" s="57"/>
      <c r="N34" s="57"/>
      <c r="O34" s="61" t="s">
        <v>23</v>
      </c>
      <c r="P34" s="62" t="s">
        <v>24</v>
      </c>
      <c r="Q34" s="62" t="s">
        <v>24</v>
      </c>
    </row>
    <row r="35" spans="1:17" s="4" customFormat="1" ht="14.25">
      <c r="A35" s="18">
        <v>32</v>
      </c>
      <c r="B35" s="50" t="s">
        <v>87</v>
      </c>
      <c r="C35" s="50" t="s">
        <v>88</v>
      </c>
      <c r="D35" s="51">
        <v>152</v>
      </c>
      <c r="E35" s="51">
        <v>70</v>
      </c>
      <c r="F35" s="51">
        <v>222</v>
      </c>
      <c r="G35" s="51">
        <v>75</v>
      </c>
      <c r="H35" s="51">
        <v>87</v>
      </c>
      <c r="I35" s="51">
        <v>155</v>
      </c>
      <c r="J35" s="51">
        <v>68</v>
      </c>
      <c r="K35" s="51">
        <f t="shared" si="0"/>
        <v>385</v>
      </c>
      <c r="L35" s="51">
        <f t="shared" si="1"/>
        <v>607</v>
      </c>
      <c r="M35" s="57"/>
      <c r="N35" s="57"/>
      <c r="O35" s="61" t="s">
        <v>23</v>
      </c>
      <c r="P35" s="62" t="s">
        <v>24</v>
      </c>
      <c r="Q35" s="62" t="s">
        <v>24</v>
      </c>
    </row>
    <row r="36" spans="1:17" s="4" customFormat="1" ht="14.25">
      <c r="A36" s="18">
        <v>33</v>
      </c>
      <c r="B36" s="50" t="s">
        <v>89</v>
      </c>
      <c r="C36" s="50" t="s">
        <v>90</v>
      </c>
      <c r="D36" s="51">
        <v>116</v>
      </c>
      <c r="E36" s="51">
        <v>63</v>
      </c>
      <c r="F36" s="51">
        <v>179</v>
      </c>
      <c r="G36" s="51">
        <v>84.67</v>
      </c>
      <c r="H36" s="51">
        <v>86.8</v>
      </c>
      <c r="I36" s="51">
        <v>168</v>
      </c>
      <c r="J36" s="51">
        <v>88</v>
      </c>
      <c r="K36" s="51">
        <f t="shared" si="0"/>
        <v>427.47</v>
      </c>
      <c r="L36" s="51">
        <f t="shared" si="1"/>
        <v>606.47</v>
      </c>
      <c r="M36" s="57"/>
      <c r="N36" s="57"/>
      <c r="O36" s="61" t="s">
        <v>23</v>
      </c>
      <c r="P36" s="62" t="s">
        <v>24</v>
      </c>
      <c r="Q36" s="62" t="s">
        <v>24</v>
      </c>
    </row>
    <row r="37" spans="1:17" s="4" customFormat="1" ht="14.25">
      <c r="A37" s="18">
        <v>34</v>
      </c>
      <c r="B37" s="50" t="s">
        <v>91</v>
      </c>
      <c r="C37" s="50" t="s">
        <v>92</v>
      </c>
      <c r="D37" s="51">
        <v>147</v>
      </c>
      <c r="E37" s="51">
        <v>74</v>
      </c>
      <c r="F37" s="51">
        <v>221</v>
      </c>
      <c r="G37" s="51">
        <v>88.33</v>
      </c>
      <c r="H37" s="51">
        <v>75.8</v>
      </c>
      <c r="I37" s="51">
        <v>145</v>
      </c>
      <c r="J37" s="51">
        <v>76</v>
      </c>
      <c r="K37" s="51">
        <f t="shared" si="0"/>
        <v>385.13</v>
      </c>
      <c r="L37" s="51">
        <f t="shared" si="1"/>
        <v>606.13</v>
      </c>
      <c r="M37" s="57"/>
      <c r="N37" s="57"/>
      <c r="O37" s="61" t="s">
        <v>23</v>
      </c>
      <c r="P37" s="62" t="s">
        <v>24</v>
      </c>
      <c r="Q37" s="62" t="s">
        <v>24</v>
      </c>
    </row>
    <row r="38" spans="1:17" s="4" customFormat="1" ht="14.25">
      <c r="A38" s="18">
        <v>35</v>
      </c>
      <c r="B38" s="50" t="s">
        <v>93</v>
      </c>
      <c r="C38" s="50" t="s">
        <v>94</v>
      </c>
      <c r="D38" s="51">
        <v>113</v>
      </c>
      <c r="E38" s="51">
        <v>83</v>
      </c>
      <c r="F38" s="51">
        <v>196</v>
      </c>
      <c r="G38" s="51">
        <v>87.67</v>
      </c>
      <c r="H38" s="51">
        <v>82.2</v>
      </c>
      <c r="I38" s="51">
        <v>165</v>
      </c>
      <c r="J38" s="51">
        <v>75</v>
      </c>
      <c r="K38" s="51">
        <f t="shared" si="0"/>
        <v>409.87</v>
      </c>
      <c r="L38" s="51">
        <f t="shared" si="1"/>
        <v>605.87</v>
      </c>
      <c r="M38" s="57"/>
      <c r="N38" s="57"/>
      <c r="O38" s="61" t="s">
        <v>23</v>
      </c>
      <c r="P38" s="62" t="s">
        <v>24</v>
      </c>
      <c r="Q38" s="62" t="s">
        <v>24</v>
      </c>
    </row>
    <row r="39" spans="1:17" s="36" customFormat="1" ht="14.25">
      <c r="A39" s="18">
        <v>36</v>
      </c>
      <c r="B39" s="50" t="s">
        <v>95</v>
      </c>
      <c r="C39" s="50" t="s">
        <v>96</v>
      </c>
      <c r="D39" s="51">
        <v>147</v>
      </c>
      <c r="E39" s="51">
        <v>78</v>
      </c>
      <c r="F39" s="51">
        <v>225</v>
      </c>
      <c r="G39" s="51">
        <v>82.33</v>
      </c>
      <c r="H39" s="51">
        <v>73.4</v>
      </c>
      <c r="I39" s="51">
        <v>160</v>
      </c>
      <c r="J39" s="51">
        <v>63</v>
      </c>
      <c r="K39" s="51">
        <f t="shared" si="0"/>
        <v>378.73</v>
      </c>
      <c r="L39" s="51">
        <f t="shared" si="1"/>
        <v>603.73</v>
      </c>
      <c r="M39" s="57"/>
      <c r="N39" s="57"/>
      <c r="O39" s="61" t="s">
        <v>23</v>
      </c>
      <c r="P39" s="62" t="s">
        <v>24</v>
      </c>
      <c r="Q39" s="62" t="s">
        <v>24</v>
      </c>
    </row>
    <row r="40" spans="1:17" s="4" customFormat="1" ht="14.25">
      <c r="A40" s="18">
        <v>37</v>
      </c>
      <c r="B40" s="50" t="s">
        <v>97</v>
      </c>
      <c r="C40" s="50" t="s">
        <v>98</v>
      </c>
      <c r="D40" s="51">
        <v>129</v>
      </c>
      <c r="E40" s="51">
        <v>78</v>
      </c>
      <c r="F40" s="51">
        <v>207</v>
      </c>
      <c r="G40" s="51">
        <v>85</v>
      </c>
      <c r="H40" s="51">
        <v>83.2</v>
      </c>
      <c r="I40" s="51">
        <v>155</v>
      </c>
      <c r="J40" s="51">
        <v>72</v>
      </c>
      <c r="K40" s="51">
        <f t="shared" si="0"/>
        <v>395.2</v>
      </c>
      <c r="L40" s="51">
        <f t="shared" si="1"/>
        <v>602.2</v>
      </c>
      <c r="M40" s="26"/>
      <c r="N40" s="64"/>
      <c r="O40" s="61" t="s">
        <v>23</v>
      </c>
      <c r="P40" s="62" t="s">
        <v>24</v>
      </c>
      <c r="Q40" s="62" t="s">
        <v>24</v>
      </c>
    </row>
    <row r="41" spans="1:17" s="4" customFormat="1" ht="14.25">
      <c r="A41" s="18">
        <v>38</v>
      </c>
      <c r="B41" s="50" t="s">
        <v>99</v>
      </c>
      <c r="C41" s="50" t="s">
        <v>100</v>
      </c>
      <c r="D41" s="51">
        <v>149</v>
      </c>
      <c r="E41" s="51">
        <v>60</v>
      </c>
      <c r="F41" s="51">
        <v>209</v>
      </c>
      <c r="G41" s="51">
        <v>79</v>
      </c>
      <c r="H41" s="51">
        <v>78.2</v>
      </c>
      <c r="I41" s="51">
        <v>155</v>
      </c>
      <c r="J41" s="51">
        <v>79</v>
      </c>
      <c r="K41" s="51">
        <f t="shared" si="0"/>
        <v>391.2</v>
      </c>
      <c r="L41" s="51">
        <f t="shared" si="1"/>
        <v>600.2</v>
      </c>
      <c r="M41" s="26"/>
      <c r="N41" s="64"/>
      <c r="O41" s="61" t="s">
        <v>23</v>
      </c>
      <c r="P41" s="62" t="s">
        <v>24</v>
      </c>
      <c r="Q41" s="62" t="s">
        <v>24</v>
      </c>
    </row>
    <row r="42" spans="1:17" s="4" customFormat="1" ht="14.25">
      <c r="A42" s="18">
        <v>39</v>
      </c>
      <c r="B42" s="50" t="s">
        <v>101</v>
      </c>
      <c r="C42" s="50" t="s">
        <v>102</v>
      </c>
      <c r="D42" s="51">
        <v>151</v>
      </c>
      <c r="E42" s="51">
        <v>61</v>
      </c>
      <c r="F42" s="51">
        <v>212</v>
      </c>
      <c r="G42" s="51">
        <v>84.33</v>
      </c>
      <c r="H42" s="51">
        <v>79.4</v>
      </c>
      <c r="I42" s="51">
        <v>150</v>
      </c>
      <c r="J42" s="51">
        <v>73</v>
      </c>
      <c r="K42" s="51">
        <f t="shared" si="0"/>
        <v>386.73</v>
      </c>
      <c r="L42" s="51">
        <f t="shared" si="1"/>
        <v>598.73</v>
      </c>
      <c r="M42" s="26"/>
      <c r="N42" s="64"/>
      <c r="O42" s="61" t="s">
        <v>23</v>
      </c>
      <c r="P42" s="62" t="s">
        <v>24</v>
      </c>
      <c r="Q42" s="62" t="s">
        <v>24</v>
      </c>
    </row>
    <row r="43" spans="1:17" s="35" customFormat="1" ht="14.25">
      <c r="A43" s="18">
        <v>40</v>
      </c>
      <c r="B43" s="50" t="s">
        <v>103</v>
      </c>
      <c r="C43" s="50" t="s">
        <v>104</v>
      </c>
      <c r="D43" s="51">
        <v>151</v>
      </c>
      <c r="E43" s="51">
        <v>78</v>
      </c>
      <c r="F43" s="51">
        <v>229</v>
      </c>
      <c r="G43" s="51">
        <v>79.67</v>
      </c>
      <c r="H43" s="51">
        <v>79</v>
      </c>
      <c r="I43" s="51">
        <v>135</v>
      </c>
      <c r="J43" s="51">
        <v>76</v>
      </c>
      <c r="K43" s="51">
        <f t="shared" si="0"/>
        <v>369.67</v>
      </c>
      <c r="L43" s="51">
        <f t="shared" si="1"/>
        <v>598.6700000000001</v>
      </c>
      <c r="M43" s="25"/>
      <c r="N43" s="27"/>
      <c r="O43" s="61" t="s">
        <v>23</v>
      </c>
      <c r="P43" s="62" t="s">
        <v>24</v>
      </c>
      <c r="Q43" s="62" t="s">
        <v>24</v>
      </c>
    </row>
    <row r="44" spans="1:17" s="4" customFormat="1" ht="14.25">
      <c r="A44" s="18">
        <v>41</v>
      </c>
      <c r="B44" s="50" t="s">
        <v>105</v>
      </c>
      <c r="C44" s="50" t="s">
        <v>106</v>
      </c>
      <c r="D44" s="51">
        <v>150</v>
      </c>
      <c r="E44" s="51">
        <v>63</v>
      </c>
      <c r="F44" s="51">
        <v>213</v>
      </c>
      <c r="G44" s="51">
        <v>71</v>
      </c>
      <c r="H44" s="51">
        <v>83</v>
      </c>
      <c r="I44" s="51">
        <v>160</v>
      </c>
      <c r="J44" s="51">
        <v>70</v>
      </c>
      <c r="K44" s="51">
        <f t="shared" si="0"/>
        <v>384</v>
      </c>
      <c r="L44" s="51">
        <f t="shared" si="1"/>
        <v>597</v>
      </c>
      <c r="M44" s="26"/>
      <c r="N44" s="64"/>
      <c r="O44" s="61" t="s">
        <v>23</v>
      </c>
      <c r="P44" s="62" t="s">
        <v>24</v>
      </c>
      <c r="Q44" s="62" t="s">
        <v>24</v>
      </c>
    </row>
    <row r="45" spans="1:17" s="4" customFormat="1" ht="14.25">
      <c r="A45" s="18">
        <v>42</v>
      </c>
      <c r="B45" s="50" t="s">
        <v>107</v>
      </c>
      <c r="C45" s="50" t="s">
        <v>108</v>
      </c>
      <c r="D45" s="51">
        <v>139</v>
      </c>
      <c r="E45" s="51">
        <v>68</v>
      </c>
      <c r="F45" s="51">
        <v>207</v>
      </c>
      <c r="G45" s="51">
        <v>82</v>
      </c>
      <c r="H45" s="51">
        <v>85.8</v>
      </c>
      <c r="I45" s="51">
        <v>150</v>
      </c>
      <c r="J45" s="51">
        <v>72</v>
      </c>
      <c r="K45" s="51">
        <f t="shared" si="0"/>
        <v>389.8</v>
      </c>
      <c r="L45" s="51">
        <f t="shared" si="1"/>
        <v>596.8</v>
      </c>
      <c r="M45" s="26"/>
      <c r="N45" s="64"/>
      <c r="O45" s="61" t="s">
        <v>23</v>
      </c>
      <c r="P45" s="62" t="s">
        <v>24</v>
      </c>
      <c r="Q45" s="62" t="s">
        <v>24</v>
      </c>
    </row>
    <row r="46" spans="1:42" s="35" customFormat="1" ht="14.25">
      <c r="A46" s="18">
        <v>43</v>
      </c>
      <c r="B46" s="50" t="s">
        <v>109</v>
      </c>
      <c r="C46" s="50" t="s">
        <v>110</v>
      </c>
      <c r="D46" s="51">
        <v>133</v>
      </c>
      <c r="E46" s="51">
        <v>65</v>
      </c>
      <c r="F46" s="51">
        <v>198</v>
      </c>
      <c r="G46" s="51">
        <v>83</v>
      </c>
      <c r="H46" s="51">
        <v>87.2</v>
      </c>
      <c r="I46" s="51">
        <v>150</v>
      </c>
      <c r="J46" s="51">
        <v>78</v>
      </c>
      <c r="K46" s="51">
        <f t="shared" si="0"/>
        <v>398.2</v>
      </c>
      <c r="L46" s="51">
        <f t="shared" si="1"/>
        <v>596.2</v>
      </c>
      <c r="M46" s="57"/>
      <c r="N46" s="57"/>
      <c r="O46" s="61" t="s">
        <v>23</v>
      </c>
      <c r="P46" s="62" t="s">
        <v>24</v>
      </c>
      <c r="Q46" s="62" t="s">
        <v>24</v>
      </c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</row>
    <row r="47" spans="1:17" s="4" customFormat="1" ht="14.25">
      <c r="A47" s="18">
        <v>44</v>
      </c>
      <c r="B47" s="50" t="s">
        <v>111</v>
      </c>
      <c r="C47" s="50" t="s">
        <v>112</v>
      </c>
      <c r="D47" s="51">
        <v>132</v>
      </c>
      <c r="E47" s="51">
        <v>71</v>
      </c>
      <c r="F47" s="51">
        <v>203</v>
      </c>
      <c r="G47" s="51">
        <v>76.67</v>
      </c>
      <c r="H47" s="51">
        <v>90.4</v>
      </c>
      <c r="I47" s="51">
        <v>155</v>
      </c>
      <c r="J47" s="51">
        <v>70</v>
      </c>
      <c r="K47" s="51">
        <f t="shared" si="0"/>
        <v>392.07</v>
      </c>
      <c r="L47" s="51">
        <f t="shared" si="1"/>
        <v>595.0699999999999</v>
      </c>
      <c r="M47" s="57"/>
      <c r="N47" s="57"/>
      <c r="O47" s="61" t="s">
        <v>23</v>
      </c>
      <c r="P47" s="62" t="s">
        <v>24</v>
      </c>
      <c r="Q47" s="62" t="s">
        <v>24</v>
      </c>
    </row>
    <row r="48" spans="1:17" s="4" customFormat="1" ht="14.25">
      <c r="A48" s="18">
        <v>45</v>
      </c>
      <c r="B48" s="50" t="s">
        <v>113</v>
      </c>
      <c r="C48" s="50" t="s">
        <v>114</v>
      </c>
      <c r="D48" s="51">
        <v>126</v>
      </c>
      <c r="E48" s="51">
        <v>78</v>
      </c>
      <c r="F48" s="51">
        <v>204</v>
      </c>
      <c r="G48" s="51">
        <v>68</v>
      </c>
      <c r="H48" s="51">
        <v>87.8</v>
      </c>
      <c r="I48" s="51">
        <v>155</v>
      </c>
      <c r="J48" s="51">
        <v>79</v>
      </c>
      <c r="K48" s="51">
        <f t="shared" si="0"/>
        <v>389.8</v>
      </c>
      <c r="L48" s="51">
        <f t="shared" si="1"/>
        <v>593.8</v>
      </c>
      <c r="M48" s="57"/>
      <c r="N48" s="57"/>
      <c r="O48" s="61" t="s">
        <v>23</v>
      </c>
      <c r="P48" s="62" t="s">
        <v>24</v>
      </c>
      <c r="Q48" s="62" t="s">
        <v>24</v>
      </c>
    </row>
    <row r="49" spans="1:17" s="4" customFormat="1" ht="14.25">
      <c r="A49" s="18">
        <v>46</v>
      </c>
      <c r="B49" s="50" t="s">
        <v>115</v>
      </c>
      <c r="C49" s="50" t="s">
        <v>116</v>
      </c>
      <c r="D49" s="51">
        <v>133</v>
      </c>
      <c r="E49" s="51">
        <v>77</v>
      </c>
      <c r="F49" s="51">
        <v>210</v>
      </c>
      <c r="G49" s="51">
        <v>88</v>
      </c>
      <c r="H49" s="51">
        <v>82.2</v>
      </c>
      <c r="I49" s="51">
        <v>140</v>
      </c>
      <c r="J49" s="51">
        <v>73</v>
      </c>
      <c r="K49" s="51">
        <f t="shared" si="0"/>
        <v>383.2</v>
      </c>
      <c r="L49" s="51">
        <f t="shared" si="1"/>
        <v>593.2</v>
      </c>
      <c r="M49" s="26"/>
      <c r="N49" s="64"/>
      <c r="O49" s="61" t="s">
        <v>23</v>
      </c>
      <c r="P49" s="62" t="s">
        <v>24</v>
      </c>
      <c r="Q49" s="62" t="s">
        <v>24</v>
      </c>
    </row>
    <row r="50" spans="1:17" s="4" customFormat="1" ht="14.25">
      <c r="A50" s="18">
        <v>47</v>
      </c>
      <c r="B50" s="50" t="s">
        <v>117</v>
      </c>
      <c r="C50" s="50" t="s">
        <v>118</v>
      </c>
      <c r="D50" s="51">
        <v>128</v>
      </c>
      <c r="E50" s="51">
        <v>57</v>
      </c>
      <c r="F50" s="51">
        <v>185</v>
      </c>
      <c r="G50" s="51">
        <v>83.67</v>
      </c>
      <c r="H50" s="51">
        <v>73.4</v>
      </c>
      <c r="I50" s="51">
        <v>170</v>
      </c>
      <c r="J50" s="51">
        <v>80</v>
      </c>
      <c r="K50" s="51">
        <f t="shared" si="0"/>
        <v>407.07</v>
      </c>
      <c r="L50" s="51">
        <f t="shared" si="1"/>
        <v>592.0699999999999</v>
      </c>
      <c r="M50" s="26"/>
      <c r="N50" s="64"/>
      <c r="O50" s="61" t="s">
        <v>23</v>
      </c>
      <c r="P50" s="62" t="s">
        <v>24</v>
      </c>
      <c r="Q50" s="62" t="s">
        <v>24</v>
      </c>
    </row>
    <row r="51" spans="1:17" s="4" customFormat="1" ht="14.25">
      <c r="A51" s="18">
        <v>48</v>
      </c>
      <c r="B51" s="50" t="s">
        <v>119</v>
      </c>
      <c r="C51" s="50" t="s">
        <v>120</v>
      </c>
      <c r="D51" s="51">
        <v>128</v>
      </c>
      <c r="E51" s="51">
        <v>83</v>
      </c>
      <c r="F51" s="51">
        <v>211</v>
      </c>
      <c r="G51" s="51">
        <v>84.5</v>
      </c>
      <c r="H51" s="51">
        <v>84.8</v>
      </c>
      <c r="I51" s="51">
        <v>130</v>
      </c>
      <c r="J51" s="51">
        <v>80</v>
      </c>
      <c r="K51" s="51">
        <f t="shared" si="0"/>
        <v>379.3</v>
      </c>
      <c r="L51" s="51">
        <f t="shared" si="1"/>
        <v>590.3</v>
      </c>
      <c r="M51" s="57"/>
      <c r="N51" s="57"/>
      <c r="O51" s="61" t="s">
        <v>23</v>
      </c>
      <c r="P51" s="62" t="s">
        <v>24</v>
      </c>
      <c r="Q51" s="62" t="s">
        <v>24</v>
      </c>
    </row>
    <row r="52" spans="1:17" s="4" customFormat="1" ht="14.25">
      <c r="A52" s="18">
        <v>49</v>
      </c>
      <c r="B52" s="50" t="s">
        <v>121</v>
      </c>
      <c r="C52" s="50" t="s">
        <v>122</v>
      </c>
      <c r="D52" s="51">
        <v>154</v>
      </c>
      <c r="E52" s="51">
        <v>71</v>
      </c>
      <c r="F52" s="51">
        <v>225</v>
      </c>
      <c r="G52" s="51">
        <v>82.33</v>
      </c>
      <c r="H52" s="51">
        <v>76.8</v>
      </c>
      <c r="I52" s="51">
        <v>140</v>
      </c>
      <c r="J52" s="51">
        <v>66</v>
      </c>
      <c r="K52" s="51">
        <f t="shared" si="0"/>
        <v>365.13</v>
      </c>
      <c r="L52" s="51">
        <f t="shared" si="1"/>
        <v>590.13</v>
      </c>
      <c r="M52" s="57"/>
      <c r="N52" s="57"/>
      <c r="O52" s="61" t="s">
        <v>23</v>
      </c>
      <c r="P52" s="62" t="s">
        <v>24</v>
      </c>
      <c r="Q52" s="62" t="s">
        <v>24</v>
      </c>
    </row>
    <row r="53" spans="1:17" s="4" customFormat="1" ht="14.25">
      <c r="A53" s="18">
        <v>50</v>
      </c>
      <c r="B53" s="50" t="s">
        <v>123</v>
      </c>
      <c r="C53" s="50" t="s">
        <v>124</v>
      </c>
      <c r="D53" s="51">
        <v>148</v>
      </c>
      <c r="E53" s="51">
        <v>60</v>
      </c>
      <c r="F53" s="51">
        <v>208</v>
      </c>
      <c r="G53" s="51">
        <v>75</v>
      </c>
      <c r="H53" s="51">
        <v>89.6</v>
      </c>
      <c r="I53" s="51">
        <v>140</v>
      </c>
      <c r="J53" s="51">
        <v>77</v>
      </c>
      <c r="K53" s="51">
        <f t="shared" si="0"/>
        <v>381.6</v>
      </c>
      <c r="L53" s="51">
        <f t="shared" si="1"/>
        <v>589.6</v>
      </c>
      <c r="M53" s="57"/>
      <c r="N53" s="57"/>
      <c r="O53" s="61" t="s">
        <v>23</v>
      </c>
      <c r="P53" s="62" t="s">
        <v>24</v>
      </c>
      <c r="Q53" s="62" t="s">
        <v>24</v>
      </c>
    </row>
    <row r="54" spans="1:17" s="4" customFormat="1" ht="14.25">
      <c r="A54" s="18">
        <v>51</v>
      </c>
      <c r="B54" s="50" t="s">
        <v>125</v>
      </c>
      <c r="C54" s="50" t="s">
        <v>126</v>
      </c>
      <c r="D54" s="51">
        <v>131</v>
      </c>
      <c r="E54" s="51">
        <v>56</v>
      </c>
      <c r="F54" s="51">
        <v>187</v>
      </c>
      <c r="G54" s="51">
        <v>76.33</v>
      </c>
      <c r="H54" s="51">
        <v>81</v>
      </c>
      <c r="I54" s="51">
        <v>160</v>
      </c>
      <c r="J54" s="51">
        <v>84</v>
      </c>
      <c r="K54" s="51">
        <f t="shared" si="0"/>
        <v>401.33</v>
      </c>
      <c r="L54" s="51">
        <f t="shared" si="1"/>
        <v>588.3299999999999</v>
      </c>
      <c r="M54" s="26"/>
      <c r="N54" s="64"/>
      <c r="O54" s="61" t="s">
        <v>23</v>
      </c>
      <c r="P54" s="62" t="s">
        <v>24</v>
      </c>
      <c r="Q54" s="62" t="s">
        <v>24</v>
      </c>
    </row>
    <row r="55" spans="1:17" s="4" customFormat="1" ht="14.25">
      <c r="A55" s="18">
        <v>52</v>
      </c>
      <c r="B55" s="50" t="s">
        <v>127</v>
      </c>
      <c r="C55" s="50" t="s">
        <v>128</v>
      </c>
      <c r="D55" s="51">
        <v>126</v>
      </c>
      <c r="E55" s="51">
        <v>61</v>
      </c>
      <c r="F55" s="51">
        <v>187</v>
      </c>
      <c r="G55" s="51">
        <v>83</v>
      </c>
      <c r="H55" s="51">
        <v>70</v>
      </c>
      <c r="I55" s="51">
        <v>170</v>
      </c>
      <c r="J55" s="51">
        <v>78</v>
      </c>
      <c r="K55" s="51">
        <f t="shared" si="0"/>
        <v>401</v>
      </c>
      <c r="L55" s="51">
        <f t="shared" si="1"/>
        <v>588</v>
      </c>
      <c r="M55" s="57"/>
      <c r="N55" s="57"/>
      <c r="O55" s="61" t="s">
        <v>23</v>
      </c>
      <c r="P55" s="62" t="s">
        <v>24</v>
      </c>
      <c r="Q55" s="62" t="s">
        <v>24</v>
      </c>
    </row>
    <row r="56" spans="1:17" s="4" customFormat="1" ht="14.25">
      <c r="A56" s="18">
        <v>53</v>
      </c>
      <c r="B56" s="50" t="s">
        <v>129</v>
      </c>
      <c r="C56" s="50" t="s">
        <v>130</v>
      </c>
      <c r="D56" s="51">
        <v>131</v>
      </c>
      <c r="E56" s="51">
        <v>64</v>
      </c>
      <c r="F56" s="51">
        <v>195</v>
      </c>
      <c r="G56" s="51">
        <v>84</v>
      </c>
      <c r="H56" s="51">
        <v>85.6</v>
      </c>
      <c r="I56" s="51">
        <v>150</v>
      </c>
      <c r="J56" s="51">
        <v>73</v>
      </c>
      <c r="K56" s="51">
        <f t="shared" si="0"/>
        <v>392.6</v>
      </c>
      <c r="L56" s="51">
        <f t="shared" si="1"/>
        <v>587.6</v>
      </c>
      <c r="M56" s="57"/>
      <c r="N56" s="57"/>
      <c r="O56" s="61" t="s">
        <v>23</v>
      </c>
      <c r="P56" s="62" t="s">
        <v>24</v>
      </c>
      <c r="Q56" s="62" t="s">
        <v>24</v>
      </c>
    </row>
    <row r="57" spans="1:42" s="4" customFormat="1" ht="14.25">
      <c r="A57" s="18">
        <v>54</v>
      </c>
      <c r="B57" s="50" t="s">
        <v>131</v>
      </c>
      <c r="C57" s="50" t="s">
        <v>132</v>
      </c>
      <c r="D57" s="51">
        <v>127</v>
      </c>
      <c r="E57" s="51">
        <v>61</v>
      </c>
      <c r="F57" s="51">
        <v>188</v>
      </c>
      <c r="G57" s="51">
        <v>74</v>
      </c>
      <c r="H57" s="51">
        <v>79</v>
      </c>
      <c r="I57" s="51">
        <v>160</v>
      </c>
      <c r="J57" s="51">
        <v>85</v>
      </c>
      <c r="K57" s="51">
        <f t="shared" si="0"/>
        <v>398</v>
      </c>
      <c r="L57" s="51">
        <f t="shared" si="1"/>
        <v>586</v>
      </c>
      <c r="M57" s="65"/>
      <c r="N57" s="65"/>
      <c r="O57" s="61" t="s">
        <v>23</v>
      </c>
      <c r="P57" s="62" t="s">
        <v>24</v>
      </c>
      <c r="Q57" s="62" t="s">
        <v>24</v>
      </c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</row>
    <row r="58" spans="1:42" s="4" customFormat="1" ht="14.25">
      <c r="A58" s="18">
        <v>55</v>
      </c>
      <c r="B58" s="50" t="s">
        <v>133</v>
      </c>
      <c r="C58" s="50" t="s">
        <v>134</v>
      </c>
      <c r="D58" s="51">
        <v>120</v>
      </c>
      <c r="E58" s="51">
        <v>70</v>
      </c>
      <c r="F58" s="51">
        <v>190</v>
      </c>
      <c r="G58" s="51">
        <v>91</v>
      </c>
      <c r="H58" s="51">
        <v>86.2</v>
      </c>
      <c r="I58" s="51">
        <v>145</v>
      </c>
      <c r="J58" s="51">
        <v>71</v>
      </c>
      <c r="K58" s="51">
        <f t="shared" si="0"/>
        <v>393.2</v>
      </c>
      <c r="L58" s="51">
        <f t="shared" si="1"/>
        <v>583.2</v>
      </c>
      <c r="M58" s="66"/>
      <c r="N58" s="66"/>
      <c r="O58" s="61" t="s">
        <v>23</v>
      </c>
      <c r="P58" s="62" t="s">
        <v>24</v>
      </c>
      <c r="Q58" s="62" t="s">
        <v>24</v>
      </c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</row>
    <row r="59" spans="1:17" s="4" customFormat="1" ht="14.25">
      <c r="A59" s="18">
        <v>56</v>
      </c>
      <c r="B59" s="50" t="s">
        <v>135</v>
      </c>
      <c r="C59" s="50" t="s">
        <v>136</v>
      </c>
      <c r="D59" s="51">
        <v>161</v>
      </c>
      <c r="E59" s="51">
        <v>72</v>
      </c>
      <c r="F59" s="51">
        <v>233</v>
      </c>
      <c r="G59" s="51">
        <v>77</v>
      </c>
      <c r="H59" s="51">
        <v>84.2</v>
      </c>
      <c r="I59" s="51">
        <v>120</v>
      </c>
      <c r="J59" s="51">
        <v>69</v>
      </c>
      <c r="K59" s="51">
        <f t="shared" si="0"/>
        <v>350.2</v>
      </c>
      <c r="L59" s="51">
        <f t="shared" si="1"/>
        <v>583.2</v>
      </c>
      <c r="M59" s="26"/>
      <c r="N59" s="26"/>
      <c r="O59" s="61" t="s">
        <v>23</v>
      </c>
      <c r="P59" s="62" t="s">
        <v>24</v>
      </c>
      <c r="Q59" s="62" t="s">
        <v>24</v>
      </c>
    </row>
    <row r="60" spans="1:42" s="37" customFormat="1" ht="14.25">
      <c r="A60" s="18">
        <v>57</v>
      </c>
      <c r="B60" s="50" t="s">
        <v>137</v>
      </c>
      <c r="C60" s="50" t="s">
        <v>138</v>
      </c>
      <c r="D60" s="51">
        <v>148</v>
      </c>
      <c r="E60" s="51">
        <v>78</v>
      </c>
      <c r="F60" s="51">
        <v>226</v>
      </c>
      <c r="G60" s="51">
        <v>66.33</v>
      </c>
      <c r="H60" s="51">
        <v>82.8</v>
      </c>
      <c r="I60" s="51">
        <v>120</v>
      </c>
      <c r="J60" s="51">
        <v>88</v>
      </c>
      <c r="K60" s="51">
        <f t="shared" si="0"/>
        <v>357.13</v>
      </c>
      <c r="L60" s="51">
        <f t="shared" si="1"/>
        <v>583.13</v>
      </c>
      <c r="M60" s="57"/>
      <c r="N60" s="57"/>
      <c r="O60" s="61" t="s">
        <v>23</v>
      </c>
      <c r="P60" s="62" t="s">
        <v>24</v>
      </c>
      <c r="Q60" s="62" t="s">
        <v>24</v>
      </c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1:42" s="36" customFormat="1" ht="14.25">
      <c r="A61" s="18">
        <v>58</v>
      </c>
      <c r="B61" s="50" t="s">
        <v>139</v>
      </c>
      <c r="C61" s="50" t="s">
        <v>140</v>
      </c>
      <c r="D61" s="51">
        <v>133</v>
      </c>
      <c r="E61" s="51">
        <v>62</v>
      </c>
      <c r="F61" s="51">
        <v>195</v>
      </c>
      <c r="G61" s="51">
        <v>76.67</v>
      </c>
      <c r="H61" s="51">
        <v>82.4</v>
      </c>
      <c r="I61" s="51">
        <v>145</v>
      </c>
      <c r="J61" s="51">
        <v>83</v>
      </c>
      <c r="K61" s="51">
        <f t="shared" si="0"/>
        <v>387.07</v>
      </c>
      <c r="L61" s="51">
        <f t="shared" si="1"/>
        <v>582.0699999999999</v>
      </c>
      <c r="M61" s="26"/>
      <c r="N61" s="26"/>
      <c r="O61" s="61" t="s">
        <v>23</v>
      </c>
      <c r="P61" s="62" t="s">
        <v>24</v>
      </c>
      <c r="Q61" s="62" t="s">
        <v>24</v>
      </c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1:17" s="4" customFormat="1" ht="14.25">
      <c r="A62" s="18">
        <v>59</v>
      </c>
      <c r="B62" s="50" t="s">
        <v>141</v>
      </c>
      <c r="C62" s="50" t="s">
        <v>142</v>
      </c>
      <c r="D62" s="51">
        <v>105</v>
      </c>
      <c r="E62" s="51">
        <v>67</v>
      </c>
      <c r="F62" s="51">
        <v>172</v>
      </c>
      <c r="G62" s="51">
        <v>84</v>
      </c>
      <c r="H62" s="51">
        <v>82.4</v>
      </c>
      <c r="I62" s="51">
        <v>160</v>
      </c>
      <c r="J62" s="51">
        <v>83</v>
      </c>
      <c r="K62" s="63">
        <f t="shared" si="0"/>
        <v>409.4</v>
      </c>
      <c r="L62" s="51">
        <f t="shared" si="1"/>
        <v>581.4</v>
      </c>
      <c r="M62" s="26"/>
      <c r="N62" s="26"/>
      <c r="O62" s="61" t="s">
        <v>23</v>
      </c>
      <c r="P62" s="62" t="s">
        <v>24</v>
      </c>
      <c r="Q62" s="62" t="s">
        <v>24</v>
      </c>
    </row>
    <row r="63" spans="1:17" s="35" customFormat="1" ht="14.25">
      <c r="A63" s="18">
        <v>60</v>
      </c>
      <c r="B63" s="50" t="s">
        <v>143</v>
      </c>
      <c r="C63" s="50" t="s">
        <v>144</v>
      </c>
      <c r="D63" s="51">
        <v>139</v>
      </c>
      <c r="E63" s="51">
        <v>60</v>
      </c>
      <c r="F63" s="51">
        <v>199</v>
      </c>
      <c r="G63" s="51">
        <v>75</v>
      </c>
      <c r="H63" s="51">
        <v>84.4</v>
      </c>
      <c r="I63" s="51">
        <v>155</v>
      </c>
      <c r="J63" s="51">
        <v>68</v>
      </c>
      <c r="K63" s="51">
        <f t="shared" si="0"/>
        <v>382.4</v>
      </c>
      <c r="L63" s="51">
        <f t="shared" si="1"/>
        <v>581.4</v>
      </c>
      <c r="M63" s="25"/>
      <c r="N63" s="25"/>
      <c r="O63" s="61" t="s">
        <v>23</v>
      </c>
      <c r="P63" s="62" t="s">
        <v>24</v>
      </c>
      <c r="Q63" s="62" t="s">
        <v>24</v>
      </c>
    </row>
    <row r="64" spans="1:17" s="4" customFormat="1" ht="14.25">
      <c r="A64" s="18">
        <v>61</v>
      </c>
      <c r="B64" s="50" t="s">
        <v>145</v>
      </c>
      <c r="C64" s="50" t="s">
        <v>146</v>
      </c>
      <c r="D64" s="51">
        <v>130</v>
      </c>
      <c r="E64" s="51">
        <v>82</v>
      </c>
      <c r="F64" s="51">
        <v>212</v>
      </c>
      <c r="G64" s="51">
        <v>80.67</v>
      </c>
      <c r="H64" s="51">
        <v>80.4</v>
      </c>
      <c r="I64" s="51">
        <v>145</v>
      </c>
      <c r="J64" s="51">
        <v>63</v>
      </c>
      <c r="K64" s="51">
        <f t="shared" si="0"/>
        <v>369.07</v>
      </c>
      <c r="L64" s="51">
        <f t="shared" si="1"/>
        <v>581.0699999999999</v>
      </c>
      <c r="M64" s="26"/>
      <c r="N64" s="26"/>
      <c r="O64" s="61" t="s">
        <v>23</v>
      </c>
      <c r="P64" s="62" t="s">
        <v>24</v>
      </c>
      <c r="Q64" s="62" t="s">
        <v>24</v>
      </c>
    </row>
    <row r="65" spans="1:17" s="4" customFormat="1" ht="14.25">
      <c r="A65" s="18">
        <v>62</v>
      </c>
      <c r="B65" s="50" t="s">
        <v>147</v>
      </c>
      <c r="C65" s="50" t="s">
        <v>148</v>
      </c>
      <c r="D65" s="51">
        <v>131</v>
      </c>
      <c r="E65" s="51">
        <v>79</v>
      </c>
      <c r="F65" s="51">
        <v>210</v>
      </c>
      <c r="G65" s="51">
        <v>83</v>
      </c>
      <c r="H65" s="51">
        <v>73.2</v>
      </c>
      <c r="I65" s="51">
        <v>145</v>
      </c>
      <c r="J65" s="51">
        <v>69</v>
      </c>
      <c r="K65" s="51">
        <f t="shared" si="0"/>
        <v>370.2</v>
      </c>
      <c r="L65" s="51">
        <f t="shared" si="1"/>
        <v>580.2</v>
      </c>
      <c r="M65" s="57"/>
      <c r="N65" s="57"/>
      <c r="O65" s="61" t="s">
        <v>23</v>
      </c>
      <c r="P65" s="62" t="s">
        <v>24</v>
      </c>
      <c r="Q65" s="62" t="s">
        <v>24</v>
      </c>
    </row>
    <row r="66" spans="1:42" s="35" customFormat="1" ht="14.25">
      <c r="A66" s="18">
        <v>63</v>
      </c>
      <c r="B66" s="50" t="s">
        <v>149</v>
      </c>
      <c r="C66" s="50" t="s">
        <v>150</v>
      </c>
      <c r="D66" s="51">
        <v>128</v>
      </c>
      <c r="E66" s="51">
        <v>75</v>
      </c>
      <c r="F66" s="51">
        <v>203</v>
      </c>
      <c r="G66" s="51">
        <v>82.67</v>
      </c>
      <c r="H66" s="51">
        <v>90</v>
      </c>
      <c r="I66" s="51">
        <v>135</v>
      </c>
      <c r="J66" s="51">
        <v>69</v>
      </c>
      <c r="K66" s="51">
        <f t="shared" si="0"/>
        <v>376.67</v>
      </c>
      <c r="L66" s="51">
        <f t="shared" si="1"/>
        <v>579.6700000000001</v>
      </c>
      <c r="M66" s="26"/>
      <c r="N66" s="26"/>
      <c r="O66" s="61" t="s">
        <v>23</v>
      </c>
      <c r="P66" s="62" t="s">
        <v>24</v>
      </c>
      <c r="Q66" s="62" t="s">
        <v>24</v>
      </c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1:17" s="4" customFormat="1" ht="14.25">
      <c r="A67" s="18">
        <v>64</v>
      </c>
      <c r="B67" s="50" t="s">
        <v>151</v>
      </c>
      <c r="C67" s="50" t="s">
        <v>152</v>
      </c>
      <c r="D67" s="51">
        <v>125</v>
      </c>
      <c r="E67" s="51">
        <v>67</v>
      </c>
      <c r="F67" s="51">
        <v>192</v>
      </c>
      <c r="G67" s="51">
        <v>87.33</v>
      </c>
      <c r="H67" s="51">
        <v>80.8</v>
      </c>
      <c r="I67" s="51">
        <v>140</v>
      </c>
      <c r="J67" s="51">
        <v>78</v>
      </c>
      <c r="K67" s="51">
        <f t="shared" si="0"/>
        <v>386.13</v>
      </c>
      <c r="L67" s="51">
        <f t="shared" si="1"/>
        <v>578.13</v>
      </c>
      <c r="M67" s="26"/>
      <c r="N67" s="64"/>
      <c r="O67" s="61" t="s">
        <v>23</v>
      </c>
      <c r="P67" s="62" t="s">
        <v>24</v>
      </c>
      <c r="Q67" s="62" t="s">
        <v>24</v>
      </c>
    </row>
    <row r="68" spans="1:17" s="4" customFormat="1" ht="14.25">
      <c r="A68" s="18">
        <v>65</v>
      </c>
      <c r="B68" s="50" t="s">
        <v>153</v>
      </c>
      <c r="C68" s="50" t="s">
        <v>154</v>
      </c>
      <c r="D68" s="51">
        <v>146</v>
      </c>
      <c r="E68" s="51">
        <v>73</v>
      </c>
      <c r="F68" s="51">
        <v>219</v>
      </c>
      <c r="G68" s="51">
        <v>91</v>
      </c>
      <c r="H68" s="51">
        <v>90.8</v>
      </c>
      <c r="I68" s="51">
        <v>115</v>
      </c>
      <c r="J68" s="51">
        <v>62</v>
      </c>
      <c r="K68" s="51">
        <f t="shared" si="0"/>
        <v>358.8</v>
      </c>
      <c r="L68" s="51">
        <f t="shared" si="1"/>
        <v>577.8</v>
      </c>
      <c r="M68" s="26"/>
      <c r="N68" s="64"/>
      <c r="O68" s="61" t="s">
        <v>23</v>
      </c>
      <c r="P68" s="62" t="s">
        <v>24</v>
      </c>
      <c r="Q68" s="62" t="s">
        <v>24</v>
      </c>
    </row>
    <row r="69" spans="1:17" s="4" customFormat="1" ht="14.25">
      <c r="A69" s="18">
        <v>66</v>
      </c>
      <c r="B69" s="50" t="s">
        <v>155</v>
      </c>
      <c r="C69" s="50" t="s">
        <v>156</v>
      </c>
      <c r="D69" s="51">
        <v>103</v>
      </c>
      <c r="E69" s="51">
        <v>68</v>
      </c>
      <c r="F69" s="51">
        <v>171</v>
      </c>
      <c r="G69" s="51">
        <v>81</v>
      </c>
      <c r="H69" s="51">
        <v>80.6</v>
      </c>
      <c r="I69" s="51">
        <v>175</v>
      </c>
      <c r="J69" s="51">
        <v>70</v>
      </c>
      <c r="K69" s="51">
        <f aca="true" t="shared" si="2" ref="K69:K114">SUM(G69:J69)</f>
        <v>406.6</v>
      </c>
      <c r="L69" s="51">
        <f aca="true" t="shared" si="3" ref="L69:L114">SUM(F69,K69)</f>
        <v>577.6</v>
      </c>
      <c r="M69" s="57"/>
      <c r="N69" s="57"/>
      <c r="O69" s="61" t="s">
        <v>23</v>
      </c>
      <c r="P69" s="62" t="s">
        <v>24</v>
      </c>
      <c r="Q69" s="62" t="s">
        <v>24</v>
      </c>
    </row>
    <row r="70" spans="1:17" s="4" customFormat="1" ht="14.25">
      <c r="A70" s="18">
        <v>67</v>
      </c>
      <c r="B70" s="50" t="s">
        <v>157</v>
      </c>
      <c r="C70" s="50" t="s">
        <v>158</v>
      </c>
      <c r="D70" s="51">
        <v>140</v>
      </c>
      <c r="E70" s="51">
        <v>66</v>
      </c>
      <c r="F70" s="51">
        <v>206</v>
      </c>
      <c r="G70" s="51">
        <v>85.67</v>
      </c>
      <c r="H70" s="51">
        <v>82.6</v>
      </c>
      <c r="I70" s="51">
        <v>130</v>
      </c>
      <c r="J70" s="51">
        <v>73</v>
      </c>
      <c r="K70" s="51">
        <f t="shared" si="2"/>
        <v>371.27</v>
      </c>
      <c r="L70" s="51">
        <f t="shared" si="3"/>
        <v>577.27</v>
      </c>
      <c r="M70" s="26"/>
      <c r="N70" s="64"/>
      <c r="O70" s="61" t="s">
        <v>23</v>
      </c>
      <c r="P70" s="62" t="s">
        <v>24</v>
      </c>
      <c r="Q70" s="62" t="s">
        <v>24</v>
      </c>
    </row>
    <row r="71" spans="1:17" s="4" customFormat="1" ht="14.25">
      <c r="A71" s="18">
        <v>68</v>
      </c>
      <c r="B71" s="50" t="s">
        <v>159</v>
      </c>
      <c r="C71" s="50" t="s">
        <v>160</v>
      </c>
      <c r="D71" s="51">
        <v>121</v>
      </c>
      <c r="E71" s="51">
        <v>72</v>
      </c>
      <c r="F71" s="51">
        <v>193</v>
      </c>
      <c r="G71" s="51">
        <v>73.67</v>
      </c>
      <c r="H71" s="51">
        <v>72.8</v>
      </c>
      <c r="I71" s="51">
        <v>165</v>
      </c>
      <c r="J71" s="51">
        <v>72</v>
      </c>
      <c r="K71" s="51">
        <f t="shared" si="2"/>
        <v>383.47</v>
      </c>
      <c r="L71" s="51">
        <f t="shared" si="3"/>
        <v>576.47</v>
      </c>
      <c r="M71" s="26"/>
      <c r="N71" s="64"/>
      <c r="O71" s="61" t="s">
        <v>23</v>
      </c>
      <c r="P71" s="62" t="s">
        <v>24</v>
      </c>
      <c r="Q71" s="62" t="s">
        <v>24</v>
      </c>
    </row>
    <row r="72" spans="1:17" s="38" customFormat="1" ht="14.25">
      <c r="A72" s="18">
        <v>69</v>
      </c>
      <c r="B72" s="50" t="s">
        <v>161</v>
      </c>
      <c r="C72" s="50" t="s">
        <v>162</v>
      </c>
      <c r="D72" s="51">
        <v>139</v>
      </c>
      <c r="E72" s="51">
        <v>70</v>
      </c>
      <c r="F72" s="51">
        <v>209</v>
      </c>
      <c r="G72" s="51">
        <v>84.33</v>
      </c>
      <c r="H72" s="51">
        <v>78</v>
      </c>
      <c r="I72" s="51">
        <v>145</v>
      </c>
      <c r="J72" s="51">
        <v>60</v>
      </c>
      <c r="K72" s="51">
        <f t="shared" si="2"/>
        <v>367.33</v>
      </c>
      <c r="L72" s="51">
        <f t="shared" si="3"/>
        <v>576.3299999999999</v>
      </c>
      <c r="M72" s="57"/>
      <c r="N72" s="57"/>
      <c r="O72" s="61" t="s">
        <v>23</v>
      </c>
      <c r="P72" s="62" t="s">
        <v>24</v>
      </c>
      <c r="Q72" s="62" t="s">
        <v>24</v>
      </c>
    </row>
    <row r="73" spans="1:17" s="4" customFormat="1" ht="14.25">
      <c r="A73" s="18">
        <v>70</v>
      </c>
      <c r="B73" s="50" t="s">
        <v>163</v>
      </c>
      <c r="C73" s="50" t="s">
        <v>164</v>
      </c>
      <c r="D73" s="51">
        <v>120</v>
      </c>
      <c r="E73" s="51">
        <v>75</v>
      </c>
      <c r="F73" s="51">
        <v>195</v>
      </c>
      <c r="G73" s="51">
        <v>81.33</v>
      </c>
      <c r="H73" s="51">
        <v>77</v>
      </c>
      <c r="I73" s="51">
        <v>145</v>
      </c>
      <c r="J73" s="51">
        <v>77</v>
      </c>
      <c r="K73" s="51">
        <f t="shared" si="2"/>
        <v>380.33</v>
      </c>
      <c r="L73" s="51">
        <f t="shared" si="3"/>
        <v>575.3299999999999</v>
      </c>
      <c r="M73" s="26"/>
      <c r="N73" s="64"/>
      <c r="O73" s="61" t="s">
        <v>23</v>
      </c>
      <c r="P73" s="62" t="s">
        <v>24</v>
      </c>
      <c r="Q73" s="62" t="s">
        <v>24</v>
      </c>
    </row>
    <row r="74" spans="1:17" s="4" customFormat="1" ht="14.25">
      <c r="A74" s="18">
        <v>71</v>
      </c>
      <c r="B74" s="50" t="s">
        <v>165</v>
      </c>
      <c r="C74" s="50" t="s">
        <v>166</v>
      </c>
      <c r="D74" s="51">
        <v>131</v>
      </c>
      <c r="E74" s="51">
        <v>49</v>
      </c>
      <c r="F74" s="51">
        <v>180</v>
      </c>
      <c r="G74" s="51">
        <v>84.33</v>
      </c>
      <c r="H74" s="51">
        <v>82.4</v>
      </c>
      <c r="I74" s="51">
        <v>145</v>
      </c>
      <c r="J74" s="51">
        <v>81</v>
      </c>
      <c r="K74" s="51">
        <f t="shared" si="2"/>
        <v>392.73</v>
      </c>
      <c r="L74" s="51">
        <f t="shared" si="3"/>
        <v>572.73</v>
      </c>
      <c r="M74" s="26"/>
      <c r="N74" s="64"/>
      <c r="O74" s="61" t="s">
        <v>23</v>
      </c>
      <c r="P74" s="62" t="s">
        <v>24</v>
      </c>
      <c r="Q74" s="62" t="s">
        <v>24</v>
      </c>
    </row>
    <row r="75" spans="1:42" s="39" customFormat="1" ht="14.25">
      <c r="A75" s="18">
        <v>72</v>
      </c>
      <c r="B75" s="50" t="s">
        <v>167</v>
      </c>
      <c r="C75" s="50" t="s">
        <v>168</v>
      </c>
      <c r="D75" s="51">
        <v>127</v>
      </c>
      <c r="E75" s="51">
        <v>79</v>
      </c>
      <c r="F75" s="51">
        <v>206</v>
      </c>
      <c r="G75" s="51">
        <v>82</v>
      </c>
      <c r="H75" s="51">
        <v>85.2</v>
      </c>
      <c r="I75" s="51">
        <v>130</v>
      </c>
      <c r="J75" s="51">
        <v>69</v>
      </c>
      <c r="K75" s="51">
        <f t="shared" si="2"/>
        <v>366.2</v>
      </c>
      <c r="L75" s="51">
        <f t="shared" si="3"/>
        <v>572.2</v>
      </c>
      <c r="M75" s="25"/>
      <c r="N75" s="27"/>
      <c r="O75" s="61" t="s">
        <v>23</v>
      </c>
      <c r="P75" s="62" t="s">
        <v>24</v>
      </c>
      <c r="Q75" s="62" t="s">
        <v>24</v>
      </c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</row>
    <row r="76" spans="1:42" s="4" customFormat="1" ht="14.25">
      <c r="A76" s="18">
        <v>73</v>
      </c>
      <c r="B76" s="50" t="s">
        <v>169</v>
      </c>
      <c r="C76" s="50" t="s">
        <v>170</v>
      </c>
      <c r="D76" s="51">
        <v>142</v>
      </c>
      <c r="E76" s="51">
        <v>73</v>
      </c>
      <c r="F76" s="51">
        <v>215</v>
      </c>
      <c r="G76" s="51">
        <v>82.33</v>
      </c>
      <c r="H76" s="51">
        <v>69</v>
      </c>
      <c r="I76" s="51">
        <v>135</v>
      </c>
      <c r="J76" s="51">
        <v>70</v>
      </c>
      <c r="K76" s="51">
        <f t="shared" si="2"/>
        <v>356.33</v>
      </c>
      <c r="L76" s="51">
        <f t="shared" si="3"/>
        <v>571.3299999999999</v>
      </c>
      <c r="M76" s="66"/>
      <c r="N76" s="68"/>
      <c r="O76" s="61" t="s">
        <v>23</v>
      </c>
      <c r="P76" s="62" t="s">
        <v>24</v>
      </c>
      <c r="Q76" s="62" t="s">
        <v>24</v>
      </c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</row>
    <row r="77" spans="1:17" s="35" customFormat="1" ht="14.25">
      <c r="A77" s="18">
        <v>74</v>
      </c>
      <c r="B77" s="50" t="s">
        <v>171</v>
      </c>
      <c r="C77" s="50" t="s">
        <v>172</v>
      </c>
      <c r="D77" s="51">
        <v>143</v>
      </c>
      <c r="E77" s="51">
        <v>64</v>
      </c>
      <c r="F77" s="51">
        <v>207</v>
      </c>
      <c r="G77" s="51">
        <v>83.33</v>
      </c>
      <c r="H77" s="51">
        <v>79.4</v>
      </c>
      <c r="I77" s="51">
        <v>120</v>
      </c>
      <c r="J77" s="51">
        <v>78</v>
      </c>
      <c r="K77" s="51">
        <f t="shared" si="2"/>
        <v>360.73</v>
      </c>
      <c r="L77" s="51">
        <f t="shared" si="3"/>
        <v>567.73</v>
      </c>
      <c r="M77" s="25"/>
      <c r="N77" s="27"/>
      <c r="O77" s="61" t="s">
        <v>23</v>
      </c>
      <c r="P77" s="62" t="s">
        <v>24</v>
      </c>
      <c r="Q77" s="62" t="s">
        <v>24</v>
      </c>
    </row>
    <row r="78" spans="1:42" s="35" customFormat="1" ht="14.25">
      <c r="A78" s="18">
        <v>75</v>
      </c>
      <c r="B78" s="50" t="s">
        <v>173</v>
      </c>
      <c r="C78" s="50" t="s">
        <v>174</v>
      </c>
      <c r="D78" s="51">
        <v>136</v>
      </c>
      <c r="E78" s="51">
        <v>59</v>
      </c>
      <c r="F78" s="51">
        <v>195</v>
      </c>
      <c r="G78" s="51">
        <v>68.67</v>
      </c>
      <c r="H78" s="51">
        <v>81.8</v>
      </c>
      <c r="I78" s="51">
        <v>145</v>
      </c>
      <c r="J78" s="51">
        <v>76</v>
      </c>
      <c r="K78" s="51">
        <f t="shared" si="2"/>
        <v>371.47</v>
      </c>
      <c r="L78" s="51">
        <f t="shared" si="3"/>
        <v>566.47</v>
      </c>
      <c r="M78" s="57"/>
      <c r="N78" s="57"/>
      <c r="O78" s="61" t="s">
        <v>23</v>
      </c>
      <c r="P78" s="62" t="s">
        <v>24</v>
      </c>
      <c r="Q78" s="62" t="s">
        <v>24</v>
      </c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1:42" s="36" customFormat="1" ht="14.25">
      <c r="A79" s="18">
        <v>76</v>
      </c>
      <c r="B79" s="50" t="s">
        <v>175</v>
      </c>
      <c r="C79" s="50" t="s">
        <v>176</v>
      </c>
      <c r="D79" s="51">
        <v>129</v>
      </c>
      <c r="E79" s="51">
        <v>60</v>
      </c>
      <c r="F79" s="51">
        <v>189</v>
      </c>
      <c r="G79" s="51">
        <v>74</v>
      </c>
      <c r="H79" s="51">
        <v>74</v>
      </c>
      <c r="I79" s="51">
        <v>145</v>
      </c>
      <c r="J79" s="51">
        <v>84</v>
      </c>
      <c r="K79" s="51">
        <f t="shared" si="2"/>
        <v>377</v>
      </c>
      <c r="L79" s="51">
        <f t="shared" si="3"/>
        <v>566</v>
      </c>
      <c r="M79" s="26"/>
      <c r="N79" s="26"/>
      <c r="O79" s="61" t="s">
        <v>23</v>
      </c>
      <c r="P79" s="62" t="s">
        <v>24</v>
      </c>
      <c r="Q79" s="62" t="s">
        <v>24</v>
      </c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1:17" s="4" customFormat="1" ht="14.25">
      <c r="A80" s="18">
        <v>77</v>
      </c>
      <c r="B80" s="50" t="s">
        <v>177</v>
      </c>
      <c r="C80" s="50" t="s">
        <v>178</v>
      </c>
      <c r="D80" s="51">
        <v>109</v>
      </c>
      <c r="E80" s="51">
        <v>57</v>
      </c>
      <c r="F80" s="51">
        <v>166</v>
      </c>
      <c r="G80" s="51">
        <v>83</v>
      </c>
      <c r="H80" s="51">
        <v>89</v>
      </c>
      <c r="I80" s="51">
        <v>150</v>
      </c>
      <c r="J80" s="51">
        <v>78</v>
      </c>
      <c r="K80" s="51">
        <f t="shared" si="2"/>
        <v>400</v>
      </c>
      <c r="L80" s="51">
        <f t="shared" si="3"/>
        <v>566</v>
      </c>
      <c r="M80" s="26"/>
      <c r="N80" s="26"/>
      <c r="O80" s="61" t="s">
        <v>23</v>
      </c>
      <c r="P80" s="62" t="s">
        <v>24</v>
      </c>
      <c r="Q80" s="62" t="s">
        <v>24</v>
      </c>
    </row>
    <row r="81" spans="1:17" s="35" customFormat="1" ht="14.25">
      <c r="A81" s="18">
        <v>78</v>
      </c>
      <c r="B81" s="50" t="s">
        <v>179</v>
      </c>
      <c r="C81" s="50" t="s">
        <v>180</v>
      </c>
      <c r="D81" s="51">
        <v>162</v>
      </c>
      <c r="E81" s="51">
        <v>60</v>
      </c>
      <c r="F81" s="51">
        <v>222</v>
      </c>
      <c r="G81" s="51">
        <v>72</v>
      </c>
      <c r="H81" s="51">
        <v>70.6</v>
      </c>
      <c r="I81" s="51">
        <v>135</v>
      </c>
      <c r="J81" s="51">
        <v>66</v>
      </c>
      <c r="K81" s="51">
        <f t="shared" si="2"/>
        <v>343.6</v>
      </c>
      <c r="L81" s="51">
        <f t="shared" si="3"/>
        <v>565.6</v>
      </c>
      <c r="M81" s="18"/>
      <c r="N81" s="18"/>
      <c r="O81" s="61" t="s">
        <v>23</v>
      </c>
      <c r="P81" s="62" t="s">
        <v>24</v>
      </c>
      <c r="Q81" s="62" t="s">
        <v>24</v>
      </c>
    </row>
    <row r="82" spans="1:17" s="4" customFormat="1" ht="14.25">
      <c r="A82" s="18">
        <v>79</v>
      </c>
      <c r="B82" s="50" t="s">
        <v>181</v>
      </c>
      <c r="C82" s="50" t="s">
        <v>182</v>
      </c>
      <c r="D82" s="51">
        <v>127</v>
      </c>
      <c r="E82" s="51">
        <v>67</v>
      </c>
      <c r="F82" s="51">
        <v>194</v>
      </c>
      <c r="G82" s="51">
        <v>81</v>
      </c>
      <c r="H82" s="51">
        <v>85.2</v>
      </c>
      <c r="I82" s="51">
        <v>135</v>
      </c>
      <c r="J82" s="51">
        <v>68</v>
      </c>
      <c r="K82" s="51">
        <f t="shared" si="2"/>
        <v>369.2</v>
      </c>
      <c r="L82" s="51">
        <f t="shared" si="3"/>
        <v>563.2</v>
      </c>
      <c r="M82" s="26"/>
      <c r="N82" s="64"/>
      <c r="O82" s="61" t="s">
        <v>23</v>
      </c>
      <c r="P82" s="62" t="s">
        <v>24</v>
      </c>
      <c r="Q82" s="62" t="s">
        <v>24</v>
      </c>
    </row>
    <row r="83" spans="1:17" s="4" customFormat="1" ht="14.25">
      <c r="A83" s="18">
        <v>80</v>
      </c>
      <c r="B83" s="50" t="s">
        <v>183</v>
      </c>
      <c r="C83" s="50" t="s">
        <v>184</v>
      </c>
      <c r="D83" s="51">
        <v>133</v>
      </c>
      <c r="E83" s="51">
        <v>70</v>
      </c>
      <c r="F83" s="51">
        <v>203</v>
      </c>
      <c r="G83" s="51">
        <v>84</v>
      </c>
      <c r="H83" s="51">
        <v>82.8</v>
      </c>
      <c r="I83" s="51">
        <v>123</v>
      </c>
      <c r="J83" s="51">
        <v>69</v>
      </c>
      <c r="K83" s="51">
        <f t="shared" si="2"/>
        <v>358.8</v>
      </c>
      <c r="L83" s="51">
        <f t="shared" si="3"/>
        <v>561.8</v>
      </c>
      <c r="M83" s="26"/>
      <c r="N83" s="64"/>
      <c r="O83" s="61" t="s">
        <v>23</v>
      </c>
      <c r="P83" s="62" t="s">
        <v>24</v>
      </c>
      <c r="Q83" s="62" t="s">
        <v>24</v>
      </c>
    </row>
    <row r="84" spans="1:42" s="35" customFormat="1" ht="14.25">
      <c r="A84" s="18">
        <v>81</v>
      </c>
      <c r="B84" s="50" t="s">
        <v>185</v>
      </c>
      <c r="C84" s="50" t="s">
        <v>186</v>
      </c>
      <c r="D84" s="51">
        <v>117</v>
      </c>
      <c r="E84" s="51">
        <v>64</v>
      </c>
      <c r="F84" s="51">
        <v>181</v>
      </c>
      <c r="G84" s="51">
        <v>80</v>
      </c>
      <c r="H84" s="51">
        <v>85.4</v>
      </c>
      <c r="I84" s="51">
        <v>150</v>
      </c>
      <c r="J84" s="51">
        <v>65</v>
      </c>
      <c r="K84" s="51">
        <f t="shared" si="2"/>
        <v>380.4</v>
      </c>
      <c r="L84" s="51">
        <f t="shared" si="3"/>
        <v>561.4</v>
      </c>
      <c r="M84" s="26"/>
      <c r="N84" s="64"/>
      <c r="O84" s="61" t="s">
        <v>23</v>
      </c>
      <c r="P84" s="62" t="s">
        <v>24</v>
      </c>
      <c r="Q84" s="62" t="s">
        <v>24</v>
      </c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</row>
    <row r="85" spans="1:23" s="4" customFormat="1" ht="14.25">
      <c r="A85" s="18">
        <v>82</v>
      </c>
      <c r="B85" s="50" t="s">
        <v>187</v>
      </c>
      <c r="C85" s="50" t="s">
        <v>188</v>
      </c>
      <c r="D85" s="51">
        <v>150</v>
      </c>
      <c r="E85" s="51">
        <v>57</v>
      </c>
      <c r="F85" s="51">
        <v>207</v>
      </c>
      <c r="G85" s="51">
        <v>70</v>
      </c>
      <c r="H85" s="51">
        <v>88.4</v>
      </c>
      <c r="I85" s="51">
        <v>125</v>
      </c>
      <c r="J85" s="51">
        <v>71</v>
      </c>
      <c r="K85" s="51">
        <f t="shared" si="2"/>
        <v>354.4</v>
      </c>
      <c r="L85" s="51">
        <f t="shared" si="3"/>
        <v>561.4</v>
      </c>
      <c r="M85" s="25"/>
      <c r="N85" s="27"/>
      <c r="O85" s="61" t="s">
        <v>23</v>
      </c>
      <c r="P85" s="62" t="s">
        <v>24</v>
      </c>
      <c r="Q85" s="62" t="s">
        <v>24</v>
      </c>
      <c r="R85" s="35"/>
      <c r="S85" s="35"/>
      <c r="T85" s="35"/>
      <c r="U85" s="35"/>
      <c r="V85" s="35"/>
      <c r="W85" s="35"/>
    </row>
    <row r="86" spans="1:23" s="4" customFormat="1" ht="14.25">
      <c r="A86" s="18">
        <v>83</v>
      </c>
      <c r="B86" s="50" t="s">
        <v>189</v>
      </c>
      <c r="C86" s="50" t="s">
        <v>190</v>
      </c>
      <c r="D86" s="51">
        <v>131</v>
      </c>
      <c r="E86" s="51">
        <v>70</v>
      </c>
      <c r="F86" s="51">
        <v>201</v>
      </c>
      <c r="G86" s="51">
        <v>82.33</v>
      </c>
      <c r="H86" s="51">
        <v>78</v>
      </c>
      <c r="I86" s="51">
        <v>140</v>
      </c>
      <c r="J86" s="51">
        <v>60</v>
      </c>
      <c r="K86" s="51">
        <f t="shared" si="2"/>
        <v>360.33</v>
      </c>
      <c r="L86" s="51">
        <f t="shared" si="3"/>
        <v>561.3299999999999</v>
      </c>
      <c r="M86" s="25"/>
      <c r="N86" s="27"/>
      <c r="O86" s="61" t="s">
        <v>23</v>
      </c>
      <c r="P86" s="62" t="s">
        <v>24</v>
      </c>
      <c r="Q86" s="62" t="s">
        <v>24</v>
      </c>
      <c r="R86" s="35"/>
      <c r="S86" s="35"/>
      <c r="T86" s="35"/>
      <c r="U86" s="35"/>
      <c r="V86" s="35"/>
      <c r="W86" s="35"/>
    </row>
    <row r="87" spans="1:23" s="36" customFormat="1" ht="14.25">
      <c r="A87" s="18">
        <v>84</v>
      </c>
      <c r="B87" s="50" t="s">
        <v>191</v>
      </c>
      <c r="C87" s="50" t="s">
        <v>192</v>
      </c>
      <c r="D87" s="51">
        <v>125</v>
      </c>
      <c r="E87" s="51">
        <v>63</v>
      </c>
      <c r="F87" s="51">
        <v>188</v>
      </c>
      <c r="G87" s="51">
        <v>86</v>
      </c>
      <c r="H87" s="51">
        <v>77.2</v>
      </c>
      <c r="I87" s="51">
        <v>135</v>
      </c>
      <c r="J87" s="51">
        <v>75</v>
      </c>
      <c r="K87" s="51">
        <f t="shared" si="2"/>
        <v>373.2</v>
      </c>
      <c r="L87" s="51">
        <f t="shared" si="3"/>
        <v>561.2</v>
      </c>
      <c r="M87" s="69"/>
      <c r="N87" s="69"/>
      <c r="O87" s="61" t="s">
        <v>23</v>
      </c>
      <c r="P87" s="62" t="s">
        <v>24</v>
      </c>
      <c r="Q87" s="62" t="s">
        <v>24</v>
      </c>
      <c r="R87" s="39"/>
      <c r="S87" s="39"/>
      <c r="T87" s="39"/>
      <c r="U87" s="39"/>
      <c r="V87" s="39"/>
      <c r="W87" s="39"/>
    </row>
    <row r="88" spans="1:17" s="35" customFormat="1" ht="14.25">
      <c r="A88" s="18">
        <v>85</v>
      </c>
      <c r="B88" s="50" t="s">
        <v>193</v>
      </c>
      <c r="C88" s="50" t="s">
        <v>194</v>
      </c>
      <c r="D88" s="51">
        <v>139</v>
      </c>
      <c r="E88" s="51">
        <v>57</v>
      </c>
      <c r="F88" s="51">
        <v>196</v>
      </c>
      <c r="G88" s="51">
        <v>80</v>
      </c>
      <c r="H88" s="51">
        <v>69.4</v>
      </c>
      <c r="I88" s="51">
        <v>135</v>
      </c>
      <c r="J88" s="51">
        <v>80</v>
      </c>
      <c r="K88" s="51">
        <f t="shared" si="2"/>
        <v>364.4</v>
      </c>
      <c r="L88" s="51">
        <f t="shared" si="3"/>
        <v>560.4</v>
      </c>
      <c r="M88" s="25"/>
      <c r="N88" s="25"/>
      <c r="O88" s="61" t="s">
        <v>23</v>
      </c>
      <c r="P88" s="62" t="s">
        <v>24</v>
      </c>
      <c r="Q88" s="62" t="s">
        <v>24</v>
      </c>
    </row>
    <row r="89" spans="1:23" s="4" customFormat="1" ht="14.25">
      <c r="A89" s="18">
        <v>86</v>
      </c>
      <c r="B89" s="50" t="s">
        <v>195</v>
      </c>
      <c r="C89" s="50" t="s">
        <v>196</v>
      </c>
      <c r="D89" s="51">
        <v>126</v>
      </c>
      <c r="E89" s="51">
        <v>62</v>
      </c>
      <c r="F89" s="51">
        <v>188</v>
      </c>
      <c r="G89" s="51">
        <v>81</v>
      </c>
      <c r="H89" s="51">
        <v>82.4</v>
      </c>
      <c r="I89" s="51">
        <v>135</v>
      </c>
      <c r="J89" s="51">
        <v>74</v>
      </c>
      <c r="K89" s="51">
        <f t="shared" si="2"/>
        <v>372.4</v>
      </c>
      <c r="L89" s="51">
        <f t="shared" si="3"/>
        <v>560.4</v>
      </c>
      <c r="M89" s="18"/>
      <c r="N89" s="18"/>
      <c r="O89" s="61" t="s">
        <v>23</v>
      </c>
      <c r="P89" s="62" t="s">
        <v>24</v>
      </c>
      <c r="Q89" s="62" t="s">
        <v>24</v>
      </c>
      <c r="R89" s="35"/>
      <c r="S89" s="35"/>
      <c r="T89" s="35"/>
      <c r="U89" s="35"/>
      <c r="V89" s="35"/>
      <c r="W89" s="35"/>
    </row>
    <row r="90" spans="1:23" s="4" customFormat="1" ht="14.25">
      <c r="A90" s="18">
        <v>87</v>
      </c>
      <c r="B90" s="50" t="s">
        <v>197</v>
      </c>
      <c r="C90" s="50" t="s">
        <v>198</v>
      </c>
      <c r="D90" s="51">
        <v>138</v>
      </c>
      <c r="E90" s="51">
        <v>73</v>
      </c>
      <c r="F90" s="51">
        <v>211</v>
      </c>
      <c r="G90" s="51">
        <v>77</v>
      </c>
      <c r="H90" s="51">
        <v>70.8</v>
      </c>
      <c r="I90" s="51">
        <v>130</v>
      </c>
      <c r="J90" s="51">
        <v>71</v>
      </c>
      <c r="K90" s="51">
        <f t="shared" si="2"/>
        <v>348.8</v>
      </c>
      <c r="L90" s="51">
        <f t="shared" si="3"/>
        <v>559.8</v>
      </c>
      <c r="M90" s="25"/>
      <c r="N90" s="27"/>
      <c r="O90" s="61" t="s">
        <v>23</v>
      </c>
      <c r="P90" s="62" t="s">
        <v>24</v>
      </c>
      <c r="Q90" s="62" t="s">
        <v>24</v>
      </c>
      <c r="R90" s="35"/>
      <c r="S90" s="35"/>
      <c r="T90" s="35"/>
      <c r="U90" s="35"/>
      <c r="V90" s="35"/>
      <c r="W90" s="35"/>
    </row>
    <row r="91" spans="1:42" s="40" customFormat="1" ht="14.25">
      <c r="A91" s="18">
        <v>88</v>
      </c>
      <c r="B91" s="50" t="s">
        <v>199</v>
      </c>
      <c r="C91" s="50" t="s">
        <v>200</v>
      </c>
      <c r="D91" s="51">
        <v>124</v>
      </c>
      <c r="E91" s="51">
        <v>68</v>
      </c>
      <c r="F91" s="51">
        <v>192</v>
      </c>
      <c r="G91" s="51">
        <v>79</v>
      </c>
      <c r="H91" s="51">
        <v>82.6</v>
      </c>
      <c r="I91" s="51">
        <v>135</v>
      </c>
      <c r="J91" s="51">
        <v>71</v>
      </c>
      <c r="K91" s="51">
        <f t="shared" si="2"/>
        <v>367.6</v>
      </c>
      <c r="L91" s="51">
        <f t="shared" si="3"/>
        <v>559.6</v>
      </c>
      <c r="M91" s="70"/>
      <c r="N91" s="70"/>
      <c r="O91" s="61" t="s">
        <v>23</v>
      </c>
      <c r="P91" s="62" t="s">
        <v>24</v>
      </c>
      <c r="Q91" s="62" t="s">
        <v>24</v>
      </c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</row>
    <row r="92" spans="1:17" s="35" customFormat="1" ht="14.25">
      <c r="A92" s="18">
        <v>89</v>
      </c>
      <c r="B92" s="50" t="s">
        <v>201</v>
      </c>
      <c r="C92" s="50" t="s">
        <v>202</v>
      </c>
      <c r="D92" s="51">
        <v>135</v>
      </c>
      <c r="E92" s="51">
        <v>79</v>
      </c>
      <c r="F92" s="51">
        <v>214</v>
      </c>
      <c r="G92" s="51">
        <v>82</v>
      </c>
      <c r="H92" s="51">
        <v>77</v>
      </c>
      <c r="I92" s="51">
        <v>115</v>
      </c>
      <c r="J92" s="51">
        <v>71</v>
      </c>
      <c r="K92" s="51">
        <f t="shared" si="2"/>
        <v>345</v>
      </c>
      <c r="L92" s="51">
        <f t="shared" si="3"/>
        <v>559</v>
      </c>
      <c r="M92" s="25"/>
      <c r="N92" s="27"/>
      <c r="O92" s="61" t="s">
        <v>23</v>
      </c>
      <c r="P92" s="62" t="s">
        <v>24</v>
      </c>
      <c r="Q92" s="62" t="s">
        <v>24</v>
      </c>
    </row>
    <row r="93" spans="1:17" s="35" customFormat="1" ht="14.25">
      <c r="A93" s="18">
        <v>90</v>
      </c>
      <c r="B93" s="50" t="s">
        <v>203</v>
      </c>
      <c r="C93" s="50" t="s">
        <v>204</v>
      </c>
      <c r="D93" s="51">
        <v>145</v>
      </c>
      <c r="E93" s="51">
        <v>58</v>
      </c>
      <c r="F93" s="51">
        <v>203</v>
      </c>
      <c r="G93" s="51">
        <v>81.33</v>
      </c>
      <c r="H93" s="51">
        <v>82.6</v>
      </c>
      <c r="I93" s="51">
        <v>105</v>
      </c>
      <c r="J93" s="51">
        <v>87</v>
      </c>
      <c r="K93" s="51">
        <f t="shared" si="2"/>
        <v>355.93</v>
      </c>
      <c r="L93" s="51">
        <f t="shared" si="3"/>
        <v>558.9300000000001</v>
      </c>
      <c r="M93" s="25"/>
      <c r="N93" s="27"/>
      <c r="O93" s="61" t="s">
        <v>23</v>
      </c>
      <c r="P93" s="62" t="s">
        <v>24</v>
      </c>
      <c r="Q93" s="62" t="s">
        <v>24</v>
      </c>
    </row>
    <row r="94" spans="1:17" s="35" customFormat="1" ht="14.25">
      <c r="A94" s="18">
        <v>91</v>
      </c>
      <c r="B94" s="50" t="s">
        <v>205</v>
      </c>
      <c r="C94" s="50" t="s">
        <v>206</v>
      </c>
      <c r="D94" s="51">
        <v>150</v>
      </c>
      <c r="E94" s="51">
        <v>67</v>
      </c>
      <c r="F94" s="51">
        <v>217</v>
      </c>
      <c r="G94" s="51">
        <v>79</v>
      </c>
      <c r="H94" s="51">
        <v>81.8</v>
      </c>
      <c r="I94" s="51">
        <v>110</v>
      </c>
      <c r="J94" s="51">
        <v>68</v>
      </c>
      <c r="K94" s="63">
        <f t="shared" si="2"/>
        <v>338.8</v>
      </c>
      <c r="L94" s="51">
        <f t="shared" si="3"/>
        <v>555.8</v>
      </c>
      <c r="M94" s="25"/>
      <c r="N94" s="27"/>
      <c r="O94" s="61" t="s">
        <v>23</v>
      </c>
      <c r="P94" s="62" t="s">
        <v>24</v>
      </c>
      <c r="Q94" s="62" t="s">
        <v>24</v>
      </c>
    </row>
    <row r="95" spans="1:23" s="4" customFormat="1" ht="14.25">
      <c r="A95" s="18">
        <v>92</v>
      </c>
      <c r="B95" s="50" t="s">
        <v>207</v>
      </c>
      <c r="C95" s="50" t="s">
        <v>208</v>
      </c>
      <c r="D95" s="51">
        <v>124</v>
      </c>
      <c r="E95" s="51">
        <v>58</v>
      </c>
      <c r="F95" s="51">
        <v>182</v>
      </c>
      <c r="G95" s="51">
        <v>81.33</v>
      </c>
      <c r="H95" s="51">
        <v>76.6</v>
      </c>
      <c r="I95" s="51">
        <v>145</v>
      </c>
      <c r="J95" s="51">
        <v>70</v>
      </c>
      <c r="K95" s="51">
        <f t="shared" si="2"/>
        <v>372.93</v>
      </c>
      <c r="L95" s="51">
        <f t="shared" si="3"/>
        <v>554.9300000000001</v>
      </c>
      <c r="M95" s="25"/>
      <c r="N95" s="27"/>
      <c r="O95" s="61" t="s">
        <v>23</v>
      </c>
      <c r="P95" s="62" t="s">
        <v>24</v>
      </c>
      <c r="Q95" s="62" t="s">
        <v>24</v>
      </c>
      <c r="R95" s="35"/>
      <c r="S95" s="35"/>
      <c r="T95" s="35"/>
      <c r="U95" s="35"/>
      <c r="V95" s="35"/>
      <c r="W95" s="35"/>
    </row>
    <row r="96" spans="1:42" s="35" customFormat="1" ht="14.25">
      <c r="A96" s="18">
        <v>93</v>
      </c>
      <c r="B96" s="50" t="s">
        <v>209</v>
      </c>
      <c r="C96" s="50" t="s">
        <v>210</v>
      </c>
      <c r="D96" s="51">
        <v>110</v>
      </c>
      <c r="E96" s="51">
        <v>76</v>
      </c>
      <c r="F96" s="51">
        <v>186</v>
      </c>
      <c r="G96" s="51">
        <v>86.33</v>
      </c>
      <c r="H96" s="51">
        <v>78.6</v>
      </c>
      <c r="I96" s="51">
        <v>130</v>
      </c>
      <c r="J96" s="51">
        <v>73</v>
      </c>
      <c r="K96" s="51">
        <f t="shared" si="2"/>
        <v>367.93</v>
      </c>
      <c r="L96" s="51">
        <f t="shared" si="3"/>
        <v>553.9300000000001</v>
      </c>
      <c r="M96" s="18"/>
      <c r="N96" s="18"/>
      <c r="O96" s="61" t="s">
        <v>23</v>
      </c>
      <c r="P96" s="62" t="s">
        <v>24</v>
      </c>
      <c r="Q96" s="62" t="s">
        <v>24</v>
      </c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</row>
    <row r="97" spans="1:17" s="35" customFormat="1" ht="14.25">
      <c r="A97" s="18">
        <v>94</v>
      </c>
      <c r="B97" s="50" t="s">
        <v>211</v>
      </c>
      <c r="C97" s="50" t="s">
        <v>212</v>
      </c>
      <c r="D97" s="51">
        <v>104</v>
      </c>
      <c r="E97" s="51">
        <v>81</v>
      </c>
      <c r="F97" s="51">
        <v>185</v>
      </c>
      <c r="G97" s="51">
        <v>85.33</v>
      </c>
      <c r="H97" s="51">
        <v>82.6</v>
      </c>
      <c r="I97" s="51">
        <v>130</v>
      </c>
      <c r="J97" s="51">
        <v>71</v>
      </c>
      <c r="K97" s="63">
        <f t="shared" si="2"/>
        <v>368.93</v>
      </c>
      <c r="L97" s="51">
        <f t="shared" si="3"/>
        <v>553.9300000000001</v>
      </c>
      <c r="M97" s="25"/>
      <c r="N97" s="27"/>
      <c r="O97" s="61" t="s">
        <v>23</v>
      </c>
      <c r="P97" s="62" t="s">
        <v>24</v>
      </c>
      <c r="Q97" s="62" t="s">
        <v>24</v>
      </c>
    </row>
    <row r="98" spans="1:23" s="4" customFormat="1" ht="14.25">
      <c r="A98" s="18">
        <v>95</v>
      </c>
      <c r="B98" s="50" t="s">
        <v>213</v>
      </c>
      <c r="C98" s="50" t="s">
        <v>214</v>
      </c>
      <c r="D98" s="51">
        <v>116</v>
      </c>
      <c r="E98" s="51">
        <v>62</v>
      </c>
      <c r="F98" s="51">
        <v>178</v>
      </c>
      <c r="G98" s="51">
        <v>80</v>
      </c>
      <c r="H98" s="51">
        <v>78.4</v>
      </c>
      <c r="I98" s="51">
        <v>150</v>
      </c>
      <c r="J98" s="51">
        <v>67</v>
      </c>
      <c r="K98" s="51">
        <f t="shared" si="2"/>
        <v>375.4</v>
      </c>
      <c r="L98" s="51">
        <f t="shared" si="3"/>
        <v>553.4</v>
      </c>
      <c r="M98" s="25"/>
      <c r="N98" s="27"/>
      <c r="O98" s="61" t="s">
        <v>23</v>
      </c>
      <c r="P98" s="62" t="s">
        <v>24</v>
      </c>
      <c r="Q98" s="62" t="s">
        <v>24</v>
      </c>
      <c r="R98" s="35"/>
      <c r="S98" s="35"/>
      <c r="T98" s="35"/>
      <c r="U98" s="35"/>
      <c r="V98" s="35"/>
      <c r="W98" s="35"/>
    </row>
    <row r="99" spans="1:23" s="4" customFormat="1" ht="14.25">
      <c r="A99" s="18">
        <v>96</v>
      </c>
      <c r="B99" s="50" t="s">
        <v>215</v>
      </c>
      <c r="C99" s="50" t="s">
        <v>216</v>
      </c>
      <c r="D99" s="51">
        <v>136</v>
      </c>
      <c r="E99" s="51">
        <v>48</v>
      </c>
      <c r="F99" s="51">
        <v>184</v>
      </c>
      <c r="G99" s="51">
        <v>73.33</v>
      </c>
      <c r="H99" s="51">
        <v>78.2</v>
      </c>
      <c r="I99" s="51">
        <v>150</v>
      </c>
      <c r="J99" s="51">
        <v>67</v>
      </c>
      <c r="K99" s="51">
        <f t="shared" si="2"/>
        <v>368.53</v>
      </c>
      <c r="L99" s="51">
        <f t="shared" si="3"/>
        <v>552.53</v>
      </c>
      <c r="M99" s="25"/>
      <c r="N99" s="27"/>
      <c r="O99" s="61" t="s">
        <v>23</v>
      </c>
      <c r="P99" s="62" t="s">
        <v>24</v>
      </c>
      <c r="Q99" s="62" t="s">
        <v>24</v>
      </c>
      <c r="R99" s="35"/>
      <c r="S99" s="35"/>
      <c r="T99" s="35"/>
      <c r="U99" s="35"/>
      <c r="V99" s="35"/>
      <c r="W99" s="35"/>
    </row>
    <row r="100" spans="1:17" s="35" customFormat="1" ht="14.25">
      <c r="A100" s="18">
        <v>97</v>
      </c>
      <c r="B100" s="50" t="s">
        <v>217</v>
      </c>
      <c r="C100" s="50" t="s">
        <v>218</v>
      </c>
      <c r="D100" s="51">
        <v>126</v>
      </c>
      <c r="E100" s="51">
        <v>66</v>
      </c>
      <c r="F100" s="51">
        <v>192</v>
      </c>
      <c r="G100" s="51">
        <v>81.67</v>
      </c>
      <c r="H100" s="51">
        <v>75</v>
      </c>
      <c r="I100" s="51">
        <v>130</v>
      </c>
      <c r="J100" s="51">
        <v>69</v>
      </c>
      <c r="K100" s="51">
        <f t="shared" si="2"/>
        <v>355.67</v>
      </c>
      <c r="L100" s="51">
        <f t="shared" si="3"/>
        <v>547.6700000000001</v>
      </c>
      <c r="M100" s="18"/>
      <c r="N100" s="27"/>
      <c r="O100" s="61" t="s">
        <v>23</v>
      </c>
      <c r="P100" s="62" t="s">
        <v>24</v>
      </c>
      <c r="Q100" s="62" t="s">
        <v>24</v>
      </c>
    </row>
    <row r="101" spans="1:23" s="4" customFormat="1" ht="14.25">
      <c r="A101" s="18">
        <v>98</v>
      </c>
      <c r="B101" s="50" t="s">
        <v>219</v>
      </c>
      <c r="C101" s="50" t="s">
        <v>220</v>
      </c>
      <c r="D101" s="51">
        <v>98</v>
      </c>
      <c r="E101" s="51">
        <v>71</v>
      </c>
      <c r="F101" s="51">
        <v>169</v>
      </c>
      <c r="G101" s="51">
        <v>76.67</v>
      </c>
      <c r="H101" s="51">
        <v>79.8</v>
      </c>
      <c r="I101" s="51">
        <v>160</v>
      </c>
      <c r="J101" s="51">
        <v>60</v>
      </c>
      <c r="K101" s="51">
        <f t="shared" si="2"/>
        <v>376.47</v>
      </c>
      <c r="L101" s="51">
        <f t="shared" si="3"/>
        <v>545.47</v>
      </c>
      <c r="M101" s="25"/>
      <c r="N101" s="27"/>
      <c r="O101" s="61" t="s">
        <v>23</v>
      </c>
      <c r="P101" s="62" t="s">
        <v>24</v>
      </c>
      <c r="Q101" s="62" t="s">
        <v>24</v>
      </c>
      <c r="R101" s="35"/>
      <c r="S101" s="35"/>
      <c r="T101" s="35"/>
      <c r="U101" s="35"/>
      <c r="V101" s="35"/>
      <c r="W101" s="35"/>
    </row>
    <row r="102" spans="1:23" s="4" customFormat="1" ht="14.25">
      <c r="A102" s="18">
        <v>99</v>
      </c>
      <c r="B102" s="50" t="s">
        <v>221</v>
      </c>
      <c r="C102" s="50" t="s">
        <v>222</v>
      </c>
      <c r="D102" s="51">
        <v>116</v>
      </c>
      <c r="E102" s="51">
        <v>80</v>
      </c>
      <c r="F102" s="51">
        <v>196</v>
      </c>
      <c r="G102" s="51">
        <v>82.67</v>
      </c>
      <c r="H102" s="51">
        <v>79.2</v>
      </c>
      <c r="I102" s="51">
        <v>105</v>
      </c>
      <c r="J102" s="51">
        <v>80</v>
      </c>
      <c r="K102" s="51">
        <f t="shared" si="2"/>
        <v>346.87</v>
      </c>
      <c r="L102" s="51">
        <f t="shared" si="3"/>
        <v>542.87</v>
      </c>
      <c r="M102" s="25"/>
      <c r="N102" s="27"/>
      <c r="O102" s="61" t="s">
        <v>23</v>
      </c>
      <c r="P102" s="62" t="s">
        <v>24</v>
      </c>
      <c r="Q102" s="62" t="s">
        <v>24</v>
      </c>
      <c r="R102" s="35"/>
      <c r="S102" s="35"/>
      <c r="T102" s="35"/>
      <c r="U102" s="35"/>
      <c r="V102" s="35"/>
      <c r="W102" s="35"/>
    </row>
    <row r="103" spans="1:23" s="4" customFormat="1" ht="14.25">
      <c r="A103" s="18">
        <v>100</v>
      </c>
      <c r="B103" s="50" t="s">
        <v>223</v>
      </c>
      <c r="C103" s="50" t="s">
        <v>224</v>
      </c>
      <c r="D103" s="51">
        <v>123</v>
      </c>
      <c r="E103" s="51">
        <v>51</v>
      </c>
      <c r="F103" s="51">
        <v>174</v>
      </c>
      <c r="G103" s="51">
        <v>79</v>
      </c>
      <c r="H103" s="51">
        <v>76.4</v>
      </c>
      <c r="I103" s="51">
        <v>145</v>
      </c>
      <c r="J103" s="51">
        <v>68</v>
      </c>
      <c r="K103" s="51">
        <f t="shared" si="2"/>
        <v>368.4</v>
      </c>
      <c r="L103" s="51">
        <f t="shared" si="3"/>
        <v>542.4</v>
      </c>
      <c r="M103" s="25"/>
      <c r="N103" s="27"/>
      <c r="O103" s="61" t="s">
        <v>23</v>
      </c>
      <c r="P103" s="62" t="s">
        <v>24</v>
      </c>
      <c r="Q103" s="62" t="s">
        <v>24</v>
      </c>
      <c r="R103" s="35"/>
      <c r="S103" s="35"/>
      <c r="T103" s="35"/>
      <c r="U103" s="35"/>
      <c r="V103" s="35"/>
      <c r="W103" s="35"/>
    </row>
    <row r="104" spans="1:17" s="35" customFormat="1" ht="14.25">
      <c r="A104" s="18">
        <v>101</v>
      </c>
      <c r="B104" s="50" t="s">
        <v>225</v>
      </c>
      <c r="C104" s="50" t="s">
        <v>226</v>
      </c>
      <c r="D104" s="51">
        <v>145</v>
      </c>
      <c r="E104" s="51">
        <v>71</v>
      </c>
      <c r="F104" s="51">
        <v>216</v>
      </c>
      <c r="G104" s="51">
        <v>71</v>
      </c>
      <c r="H104" s="51">
        <v>72.6</v>
      </c>
      <c r="I104" s="51">
        <v>110</v>
      </c>
      <c r="J104" s="51">
        <v>67</v>
      </c>
      <c r="K104" s="51">
        <f t="shared" si="2"/>
        <v>320.6</v>
      </c>
      <c r="L104" s="51">
        <f t="shared" si="3"/>
        <v>536.6</v>
      </c>
      <c r="M104" s="18"/>
      <c r="N104" s="18"/>
      <c r="O104" s="61" t="s">
        <v>23</v>
      </c>
      <c r="P104" s="62" t="s">
        <v>24</v>
      </c>
      <c r="Q104" s="62" t="s">
        <v>24</v>
      </c>
    </row>
    <row r="105" spans="1:17" s="4" customFormat="1" ht="14.25">
      <c r="A105" s="18">
        <v>102</v>
      </c>
      <c r="B105" s="50" t="s">
        <v>227</v>
      </c>
      <c r="C105" s="50" t="s">
        <v>228</v>
      </c>
      <c r="D105" s="51">
        <v>129</v>
      </c>
      <c r="E105" s="51">
        <v>53</v>
      </c>
      <c r="F105" s="51">
        <v>182</v>
      </c>
      <c r="G105" s="51">
        <v>80</v>
      </c>
      <c r="H105" s="51">
        <v>87.4</v>
      </c>
      <c r="I105" s="51">
        <v>125</v>
      </c>
      <c r="J105" s="51">
        <v>62</v>
      </c>
      <c r="K105" s="51">
        <f t="shared" si="2"/>
        <v>354.4</v>
      </c>
      <c r="L105" s="51">
        <f t="shared" si="3"/>
        <v>536.4</v>
      </c>
      <c r="M105" s="26"/>
      <c r="N105" s="64"/>
      <c r="O105" s="61" t="s">
        <v>23</v>
      </c>
      <c r="P105" s="62" t="s">
        <v>24</v>
      </c>
      <c r="Q105" s="62" t="s">
        <v>24</v>
      </c>
    </row>
    <row r="106" spans="1:17" s="4" customFormat="1" ht="14.25">
      <c r="A106" s="18">
        <v>103</v>
      </c>
      <c r="B106" s="50" t="s">
        <v>229</v>
      </c>
      <c r="C106" s="50" t="s">
        <v>230</v>
      </c>
      <c r="D106" s="51">
        <v>143</v>
      </c>
      <c r="E106" s="51">
        <v>52</v>
      </c>
      <c r="F106" s="51">
        <v>195</v>
      </c>
      <c r="G106" s="51">
        <v>82.33</v>
      </c>
      <c r="H106" s="51">
        <v>86</v>
      </c>
      <c r="I106" s="51">
        <v>110</v>
      </c>
      <c r="J106" s="51">
        <v>60</v>
      </c>
      <c r="K106" s="51">
        <f t="shared" si="2"/>
        <v>338.33</v>
      </c>
      <c r="L106" s="51">
        <f t="shared" si="3"/>
        <v>533.3299999999999</v>
      </c>
      <c r="M106" s="26"/>
      <c r="N106" s="64"/>
      <c r="O106" s="61" t="s">
        <v>23</v>
      </c>
      <c r="P106" s="62" t="s">
        <v>24</v>
      </c>
      <c r="Q106" s="62" t="s">
        <v>24</v>
      </c>
    </row>
    <row r="107" spans="1:42" s="35" customFormat="1" ht="14.25">
      <c r="A107" s="18">
        <v>104</v>
      </c>
      <c r="B107" s="50" t="s">
        <v>231</v>
      </c>
      <c r="C107" s="50" t="s">
        <v>232</v>
      </c>
      <c r="D107" s="51">
        <v>132</v>
      </c>
      <c r="E107" s="51">
        <v>51</v>
      </c>
      <c r="F107" s="51">
        <v>183</v>
      </c>
      <c r="G107" s="51">
        <v>80.33</v>
      </c>
      <c r="H107" s="51">
        <v>75</v>
      </c>
      <c r="I107" s="51">
        <v>125</v>
      </c>
      <c r="J107" s="51">
        <v>68</v>
      </c>
      <c r="K107" s="51">
        <f t="shared" si="2"/>
        <v>348.33</v>
      </c>
      <c r="L107" s="51">
        <f t="shared" si="3"/>
        <v>531.3299999999999</v>
      </c>
      <c r="M107" s="66"/>
      <c r="N107" s="68"/>
      <c r="O107" s="61" t="s">
        <v>23</v>
      </c>
      <c r="P107" s="62" t="s">
        <v>24</v>
      </c>
      <c r="Q107" s="62" t="s">
        <v>24</v>
      </c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</row>
    <row r="108" spans="1:17" s="35" customFormat="1" ht="14.25">
      <c r="A108" s="18">
        <v>105</v>
      </c>
      <c r="B108" s="50" t="s">
        <v>233</v>
      </c>
      <c r="C108" s="50" t="s">
        <v>234</v>
      </c>
      <c r="D108" s="51">
        <v>119</v>
      </c>
      <c r="E108" s="51">
        <v>46</v>
      </c>
      <c r="F108" s="51">
        <v>165</v>
      </c>
      <c r="G108" s="51">
        <v>77.67</v>
      </c>
      <c r="H108" s="51">
        <v>72.2</v>
      </c>
      <c r="I108" s="51">
        <v>150</v>
      </c>
      <c r="J108" s="51">
        <v>65</v>
      </c>
      <c r="K108" s="51">
        <f t="shared" si="2"/>
        <v>364.87</v>
      </c>
      <c r="L108" s="51">
        <f t="shared" si="3"/>
        <v>529.87</v>
      </c>
      <c r="M108" s="18"/>
      <c r="N108" s="18"/>
      <c r="O108" s="61" t="s">
        <v>23</v>
      </c>
      <c r="P108" s="62" t="s">
        <v>24</v>
      </c>
      <c r="Q108" s="62" t="s">
        <v>24</v>
      </c>
    </row>
    <row r="109" spans="1:17" s="34" customFormat="1" ht="14.25">
      <c r="A109" s="18">
        <v>106</v>
      </c>
      <c r="B109" s="50" t="s">
        <v>235</v>
      </c>
      <c r="C109" s="50" t="s">
        <v>236</v>
      </c>
      <c r="D109" s="51">
        <v>103</v>
      </c>
      <c r="E109" s="51">
        <v>65</v>
      </c>
      <c r="F109" s="51">
        <v>168</v>
      </c>
      <c r="G109" s="51">
        <v>81</v>
      </c>
      <c r="H109" s="51">
        <v>84.5</v>
      </c>
      <c r="I109" s="51">
        <v>135</v>
      </c>
      <c r="J109" s="51">
        <v>61</v>
      </c>
      <c r="K109" s="51">
        <f t="shared" si="2"/>
        <v>361.5</v>
      </c>
      <c r="L109" s="51">
        <f t="shared" si="3"/>
        <v>529.5</v>
      </c>
      <c r="M109" s="18"/>
      <c r="N109" s="60"/>
      <c r="O109" s="61" t="s">
        <v>23</v>
      </c>
      <c r="P109" s="62" t="s">
        <v>24</v>
      </c>
      <c r="Q109" s="62" t="s">
        <v>24</v>
      </c>
    </row>
    <row r="110" spans="1:17" s="34" customFormat="1" ht="14.25">
      <c r="A110" s="18">
        <v>107</v>
      </c>
      <c r="B110" s="50" t="s">
        <v>237</v>
      </c>
      <c r="C110" s="50" t="s">
        <v>238</v>
      </c>
      <c r="D110" s="51">
        <v>124</v>
      </c>
      <c r="E110" s="51">
        <v>59</v>
      </c>
      <c r="F110" s="51">
        <v>183</v>
      </c>
      <c r="G110" s="51">
        <v>81.33</v>
      </c>
      <c r="H110" s="51">
        <v>71</v>
      </c>
      <c r="I110" s="51">
        <v>120</v>
      </c>
      <c r="J110" s="51">
        <v>69</v>
      </c>
      <c r="K110" s="51">
        <f t="shared" si="2"/>
        <v>341.33</v>
      </c>
      <c r="L110" s="51">
        <f t="shared" si="3"/>
        <v>524.3299999999999</v>
      </c>
      <c r="M110" s="18"/>
      <c r="N110" s="18"/>
      <c r="O110" s="61" t="s">
        <v>23</v>
      </c>
      <c r="P110" s="62" t="s">
        <v>24</v>
      </c>
      <c r="Q110" s="62" t="s">
        <v>24</v>
      </c>
    </row>
    <row r="111" spans="1:17" s="34" customFormat="1" ht="14.25">
      <c r="A111" s="18">
        <v>108</v>
      </c>
      <c r="B111" s="50" t="s">
        <v>239</v>
      </c>
      <c r="C111" s="50" t="s">
        <v>240</v>
      </c>
      <c r="D111" s="51">
        <v>108</v>
      </c>
      <c r="E111" s="51">
        <v>72</v>
      </c>
      <c r="F111" s="51">
        <v>180</v>
      </c>
      <c r="G111" s="51">
        <v>79.33</v>
      </c>
      <c r="H111" s="51">
        <v>67</v>
      </c>
      <c r="I111" s="51">
        <v>125</v>
      </c>
      <c r="J111" s="51">
        <v>66</v>
      </c>
      <c r="K111" s="51">
        <f t="shared" si="2"/>
        <v>337.33</v>
      </c>
      <c r="L111" s="51">
        <f t="shared" si="3"/>
        <v>517.3299999999999</v>
      </c>
      <c r="M111" s="18"/>
      <c r="N111" s="18"/>
      <c r="O111" s="61" t="s">
        <v>23</v>
      </c>
      <c r="P111" s="62" t="s">
        <v>24</v>
      </c>
      <c r="Q111" s="62" t="s">
        <v>24</v>
      </c>
    </row>
    <row r="112" spans="1:17" s="34" customFormat="1" ht="14.25">
      <c r="A112" s="18">
        <v>109</v>
      </c>
      <c r="B112" s="50" t="s">
        <v>241</v>
      </c>
      <c r="C112" s="50" t="s">
        <v>242</v>
      </c>
      <c r="D112" s="51">
        <v>132</v>
      </c>
      <c r="E112" s="51">
        <v>51</v>
      </c>
      <c r="F112" s="51">
        <v>183</v>
      </c>
      <c r="G112" s="51">
        <v>75.33</v>
      </c>
      <c r="H112" s="51">
        <v>75.2</v>
      </c>
      <c r="I112" s="51">
        <v>120</v>
      </c>
      <c r="J112" s="51">
        <v>60</v>
      </c>
      <c r="K112" s="51">
        <f t="shared" si="2"/>
        <v>330.53</v>
      </c>
      <c r="L112" s="51">
        <f t="shared" si="3"/>
        <v>513.53</v>
      </c>
      <c r="M112" s="18"/>
      <c r="N112" s="18"/>
      <c r="O112" s="61" t="s">
        <v>23</v>
      </c>
      <c r="P112" s="62" t="s">
        <v>24</v>
      </c>
      <c r="Q112" s="62" t="s">
        <v>24</v>
      </c>
    </row>
    <row r="113" spans="1:17" s="34" customFormat="1" ht="14.25">
      <c r="A113" s="18">
        <v>110</v>
      </c>
      <c r="B113" s="50" t="s">
        <v>243</v>
      </c>
      <c r="C113" s="50" t="s">
        <v>244</v>
      </c>
      <c r="D113" s="51">
        <v>102</v>
      </c>
      <c r="E113" s="51">
        <v>72</v>
      </c>
      <c r="F113" s="51">
        <v>174</v>
      </c>
      <c r="G113" s="51">
        <v>65.33</v>
      </c>
      <c r="H113" s="51">
        <v>81.4</v>
      </c>
      <c r="I113" s="51">
        <v>110</v>
      </c>
      <c r="J113" s="51">
        <v>71</v>
      </c>
      <c r="K113" s="51">
        <f t="shared" si="2"/>
        <v>327.73</v>
      </c>
      <c r="L113" s="51">
        <f t="shared" si="3"/>
        <v>501.73</v>
      </c>
      <c r="M113" s="18"/>
      <c r="N113" s="60"/>
      <c r="O113" s="61" t="s">
        <v>23</v>
      </c>
      <c r="P113" s="62" t="s">
        <v>24</v>
      </c>
      <c r="Q113" s="62" t="s">
        <v>24</v>
      </c>
    </row>
    <row r="114" spans="1:17" s="34" customFormat="1" ht="14.25">
      <c r="A114" s="18">
        <v>111</v>
      </c>
      <c r="B114" s="50" t="s">
        <v>245</v>
      </c>
      <c r="C114" s="50" t="s">
        <v>246</v>
      </c>
      <c r="D114" s="51">
        <v>106</v>
      </c>
      <c r="E114" s="51">
        <v>64</v>
      </c>
      <c r="F114" s="51">
        <v>170</v>
      </c>
      <c r="G114" s="51">
        <v>78</v>
      </c>
      <c r="H114" s="51">
        <v>72</v>
      </c>
      <c r="I114" s="51">
        <v>105</v>
      </c>
      <c r="J114" s="51">
        <v>67</v>
      </c>
      <c r="K114" s="63">
        <f t="shared" si="2"/>
        <v>322</v>
      </c>
      <c r="L114" s="51">
        <f t="shared" si="3"/>
        <v>492</v>
      </c>
      <c r="M114" s="18"/>
      <c r="N114" s="18"/>
      <c r="O114" s="61" t="s">
        <v>23</v>
      </c>
      <c r="P114" s="62" t="s">
        <v>24</v>
      </c>
      <c r="Q114" s="62" t="s">
        <v>24</v>
      </c>
    </row>
    <row r="115" spans="1:17" s="34" customFormat="1" ht="14.25">
      <c r="A115" s="18">
        <v>112</v>
      </c>
      <c r="B115" s="50" t="s">
        <v>247</v>
      </c>
      <c r="C115" s="50" t="s">
        <v>248</v>
      </c>
      <c r="D115" s="51">
        <v>148</v>
      </c>
      <c r="E115" s="51">
        <v>76</v>
      </c>
      <c r="F115" s="51">
        <v>224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f aca="true" t="shared" si="4" ref="L115:L126">SUM(F115,K115)</f>
        <v>224</v>
      </c>
      <c r="M115" s="60"/>
      <c r="N115" s="71"/>
      <c r="O115" s="60" t="s">
        <v>249</v>
      </c>
      <c r="P115" s="60"/>
      <c r="Q115" s="73"/>
    </row>
    <row r="116" spans="1:17" s="34" customFormat="1" ht="14.25">
      <c r="A116" s="18">
        <v>113</v>
      </c>
      <c r="B116" s="50" t="s">
        <v>250</v>
      </c>
      <c r="C116" s="50" t="s">
        <v>251</v>
      </c>
      <c r="D116" s="51">
        <v>159</v>
      </c>
      <c r="E116" s="51">
        <v>63</v>
      </c>
      <c r="F116" s="51">
        <v>222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f t="shared" si="4"/>
        <v>222</v>
      </c>
      <c r="M116" s="60"/>
      <c r="N116" s="71"/>
      <c r="O116" s="60" t="s">
        <v>249</v>
      </c>
      <c r="P116" s="60"/>
      <c r="Q116" s="73"/>
    </row>
    <row r="117" spans="1:17" s="34" customFormat="1" ht="14.25">
      <c r="A117" s="18">
        <v>114</v>
      </c>
      <c r="B117" s="50" t="s">
        <v>252</v>
      </c>
      <c r="C117" s="50" t="s">
        <v>253</v>
      </c>
      <c r="D117" s="51">
        <v>150</v>
      </c>
      <c r="E117" s="51">
        <v>71</v>
      </c>
      <c r="F117" s="51">
        <v>221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1">
        <f t="shared" si="4"/>
        <v>221</v>
      </c>
      <c r="M117" s="60"/>
      <c r="N117" s="71"/>
      <c r="O117" s="60" t="s">
        <v>249</v>
      </c>
      <c r="P117" s="60"/>
      <c r="Q117" s="73"/>
    </row>
    <row r="118" spans="1:17" s="34" customFormat="1" ht="14.25">
      <c r="A118" s="18">
        <v>115</v>
      </c>
      <c r="B118" s="50" t="s">
        <v>254</v>
      </c>
      <c r="C118" s="50" t="s">
        <v>255</v>
      </c>
      <c r="D118" s="51">
        <v>144</v>
      </c>
      <c r="E118" s="51">
        <v>72</v>
      </c>
      <c r="F118" s="51">
        <v>216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f t="shared" si="4"/>
        <v>216</v>
      </c>
      <c r="M118" s="60"/>
      <c r="N118" s="71"/>
      <c r="O118" s="60" t="s">
        <v>249</v>
      </c>
      <c r="P118" s="60"/>
      <c r="Q118" s="73"/>
    </row>
    <row r="119" spans="1:17" s="34" customFormat="1" ht="14.25">
      <c r="A119" s="18">
        <v>116</v>
      </c>
      <c r="B119" s="50" t="s">
        <v>256</v>
      </c>
      <c r="C119" s="50" t="s">
        <v>257</v>
      </c>
      <c r="D119" s="51">
        <v>151</v>
      </c>
      <c r="E119" s="51">
        <v>64</v>
      </c>
      <c r="F119" s="51">
        <v>215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f t="shared" si="4"/>
        <v>215</v>
      </c>
      <c r="M119" s="60"/>
      <c r="N119" s="71"/>
      <c r="O119" s="60" t="s">
        <v>249</v>
      </c>
      <c r="P119" s="60"/>
      <c r="Q119" s="73"/>
    </row>
    <row r="120" spans="1:17" s="34" customFormat="1" ht="14.25">
      <c r="A120" s="18">
        <v>117</v>
      </c>
      <c r="B120" s="50" t="s">
        <v>258</v>
      </c>
      <c r="C120" s="50" t="s">
        <v>259</v>
      </c>
      <c r="D120" s="51">
        <v>147</v>
      </c>
      <c r="E120" s="51">
        <v>59</v>
      </c>
      <c r="F120" s="51">
        <v>206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f t="shared" si="4"/>
        <v>206</v>
      </c>
      <c r="M120" s="27"/>
      <c r="N120" s="71"/>
      <c r="O120" s="60" t="s">
        <v>249</v>
      </c>
      <c r="P120" s="60"/>
      <c r="Q120" s="73"/>
    </row>
    <row r="121" spans="1:17" s="34" customFormat="1" ht="14.25">
      <c r="A121" s="18">
        <v>118</v>
      </c>
      <c r="B121" s="50" t="s">
        <v>260</v>
      </c>
      <c r="C121" s="50" t="s">
        <v>261</v>
      </c>
      <c r="D121" s="51">
        <v>141</v>
      </c>
      <c r="E121" s="51">
        <v>58</v>
      </c>
      <c r="F121" s="51">
        <v>199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f t="shared" si="4"/>
        <v>199</v>
      </c>
      <c r="M121" s="18"/>
      <c r="N121" s="71"/>
      <c r="O121" s="60" t="s">
        <v>249</v>
      </c>
      <c r="P121" s="60"/>
      <c r="Q121" s="73"/>
    </row>
    <row r="122" spans="1:17" s="34" customFormat="1" ht="14.25">
      <c r="A122" s="18">
        <v>119</v>
      </c>
      <c r="B122" s="50" t="s">
        <v>262</v>
      </c>
      <c r="C122" s="50" t="s">
        <v>263</v>
      </c>
      <c r="D122" s="51">
        <v>123</v>
      </c>
      <c r="E122" s="51">
        <v>68</v>
      </c>
      <c r="F122" s="51">
        <v>191</v>
      </c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1">
        <f t="shared" si="4"/>
        <v>191</v>
      </c>
      <c r="M122" s="60"/>
      <c r="N122" s="71"/>
      <c r="O122" s="60" t="s">
        <v>249</v>
      </c>
      <c r="P122" s="60"/>
      <c r="Q122" s="73"/>
    </row>
    <row r="123" spans="1:17" s="34" customFormat="1" ht="14.25">
      <c r="A123" s="18">
        <v>120</v>
      </c>
      <c r="B123" s="50" t="s">
        <v>264</v>
      </c>
      <c r="C123" s="50" t="s">
        <v>265</v>
      </c>
      <c r="D123" s="51">
        <v>114</v>
      </c>
      <c r="E123" s="51">
        <v>63</v>
      </c>
      <c r="F123" s="51">
        <v>177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1">
        <f t="shared" si="4"/>
        <v>177</v>
      </c>
      <c r="M123" s="60"/>
      <c r="N123" s="71"/>
      <c r="O123" s="60" t="s">
        <v>249</v>
      </c>
      <c r="P123" s="60"/>
      <c r="Q123" s="73"/>
    </row>
    <row r="124" spans="1:17" s="34" customFormat="1" ht="14.25">
      <c r="A124" s="18">
        <v>121</v>
      </c>
      <c r="B124" s="50" t="s">
        <v>266</v>
      </c>
      <c r="C124" s="50" t="s">
        <v>267</v>
      </c>
      <c r="D124" s="51">
        <v>108</v>
      </c>
      <c r="E124" s="51">
        <v>69</v>
      </c>
      <c r="F124" s="51">
        <v>177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f t="shared" si="4"/>
        <v>177</v>
      </c>
      <c r="M124" s="60"/>
      <c r="N124" s="71"/>
      <c r="O124" s="60" t="s">
        <v>249</v>
      </c>
      <c r="P124" s="60"/>
      <c r="Q124" s="73"/>
    </row>
    <row r="125" spans="1:17" s="34" customFormat="1" ht="14.25">
      <c r="A125" s="18">
        <v>122</v>
      </c>
      <c r="B125" s="50" t="s">
        <v>268</v>
      </c>
      <c r="C125" s="50" t="s">
        <v>269</v>
      </c>
      <c r="D125" s="51">
        <v>117</v>
      </c>
      <c r="E125" s="51">
        <v>59</v>
      </c>
      <c r="F125" s="51">
        <v>176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f t="shared" si="4"/>
        <v>176</v>
      </c>
      <c r="M125" s="60"/>
      <c r="N125" s="71"/>
      <c r="O125" s="60" t="s">
        <v>249</v>
      </c>
      <c r="P125" s="60"/>
      <c r="Q125" s="73"/>
    </row>
    <row r="126" spans="1:17" s="34" customFormat="1" ht="14.25">
      <c r="A126" s="18">
        <v>123</v>
      </c>
      <c r="B126" s="50" t="s">
        <v>270</v>
      </c>
      <c r="C126" s="50" t="s">
        <v>271</v>
      </c>
      <c r="D126" s="51">
        <v>103</v>
      </c>
      <c r="E126" s="51">
        <v>69</v>
      </c>
      <c r="F126" s="51">
        <v>172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f t="shared" si="4"/>
        <v>172</v>
      </c>
      <c r="M126" s="60"/>
      <c r="N126" s="71"/>
      <c r="O126" s="60" t="s">
        <v>249</v>
      </c>
      <c r="P126" s="60"/>
      <c r="Q126" s="73"/>
    </row>
  </sheetData>
  <sheetProtection/>
  <mergeCells count="11">
    <mergeCell ref="A1:Q1"/>
    <mergeCell ref="D2:F2"/>
    <mergeCell ref="G2:K2"/>
    <mergeCell ref="N2:O2"/>
    <mergeCell ref="A2:A3"/>
    <mergeCell ref="B2:B3"/>
    <mergeCell ref="C2:C3"/>
    <mergeCell ref="L2:L3"/>
    <mergeCell ref="M2:M3"/>
    <mergeCell ref="P2:P3"/>
    <mergeCell ref="Q2:Q3"/>
  </mergeCells>
  <printOptions/>
  <pageMargins left="0.12" right="0.12" top="0.75" bottom="0.31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">
      <selection activeCell="A1" sqref="A1:R1"/>
    </sheetView>
  </sheetViews>
  <sheetFormatPr defaultColWidth="9.00390625" defaultRowHeight="14.25"/>
  <cols>
    <col min="1" max="1" width="5.125" style="0" customWidth="1"/>
    <col min="2" max="2" width="6.875" style="0" customWidth="1"/>
    <col min="3" max="3" width="16.00390625" style="0" customWidth="1"/>
    <col min="4" max="4" width="4.75390625" style="0" customWidth="1"/>
    <col min="5" max="5" width="4.50390625" style="0" customWidth="1"/>
    <col min="6" max="6" width="5.375" style="0" customWidth="1"/>
    <col min="7" max="7" width="4.625" style="0" customWidth="1"/>
    <col min="8" max="8" width="4.50390625" style="0" customWidth="1"/>
    <col min="9" max="9" width="6.00390625" style="0" customWidth="1"/>
    <col min="10" max="10" width="5.375" style="0" customWidth="1"/>
    <col min="11" max="11" width="6.625" style="0" customWidth="1"/>
    <col min="12" max="12" width="6.875" style="0" customWidth="1"/>
    <col min="13" max="13" width="7.625" style="0" customWidth="1"/>
    <col min="14" max="14" width="9.625" style="5" customWidth="1"/>
    <col min="15" max="15" width="7.625" style="5" customWidth="1"/>
    <col min="16" max="16" width="5.75390625" style="0" customWidth="1"/>
    <col min="17" max="17" width="14.875" style="0" customWidth="1"/>
    <col min="18" max="18" width="12.625" style="0" customWidth="1"/>
  </cols>
  <sheetData>
    <row r="1" spans="1:18" ht="14.25" customHeight="1">
      <c r="A1" s="6" t="s">
        <v>272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30"/>
    </row>
    <row r="2" spans="1:18" ht="14.25" customHeight="1">
      <c r="A2" s="8" t="s">
        <v>1</v>
      </c>
      <c r="B2" s="9" t="s">
        <v>2</v>
      </c>
      <c r="C2" s="9" t="s">
        <v>3</v>
      </c>
      <c r="D2" s="8" t="s">
        <v>4</v>
      </c>
      <c r="E2" s="8"/>
      <c r="F2" s="8"/>
      <c r="G2" s="8"/>
      <c r="H2" s="8"/>
      <c r="I2" s="10" t="s">
        <v>5</v>
      </c>
      <c r="J2" s="10"/>
      <c r="K2" s="10"/>
      <c r="L2" s="10"/>
      <c r="M2" s="10" t="s">
        <v>6</v>
      </c>
      <c r="N2" s="10" t="s">
        <v>7</v>
      </c>
      <c r="O2" s="13" t="s">
        <v>8</v>
      </c>
      <c r="P2" s="14"/>
      <c r="Q2" s="31" t="s">
        <v>9</v>
      </c>
      <c r="R2" s="31" t="s">
        <v>10</v>
      </c>
    </row>
    <row r="3" spans="1:18" ht="27">
      <c r="A3" s="8"/>
      <c r="B3" s="9"/>
      <c r="C3" s="9"/>
      <c r="D3" s="9" t="s">
        <v>17</v>
      </c>
      <c r="E3" s="9" t="s">
        <v>273</v>
      </c>
      <c r="F3" s="9" t="s">
        <v>274</v>
      </c>
      <c r="G3" s="9" t="s">
        <v>275</v>
      </c>
      <c r="H3" s="9" t="s">
        <v>13</v>
      </c>
      <c r="I3" s="10" t="s">
        <v>14</v>
      </c>
      <c r="J3" s="10" t="s">
        <v>15</v>
      </c>
      <c r="K3" s="10" t="s">
        <v>16</v>
      </c>
      <c r="L3" s="10" t="s">
        <v>13</v>
      </c>
      <c r="M3" s="10"/>
      <c r="N3" s="10"/>
      <c r="O3" s="15" t="s">
        <v>18</v>
      </c>
      <c r="P3" s="10" t="s">
        <v>19</v>
      </c>
      <c r="Q3" s="32"/>
      <c r="R3" s="32"/>
    </row>
    <row r="4" spans="1:18" ht="14.25">
      <c r="A4" s="10">
        <v>1</v>
      </c>
      <c r="B4" s="11" t="s">
        <v>276</v>
      </c>
      <c r="C4" s="11" t="s">
        <v>277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/>
      <c r="J4" s="11"/>
      <c r="K4" s="11"/>
      <c r="L4" s="16"/>
      <c r="M4" s="17"/>
      <c r="N4" s="18" t="s">
        <v>22</v>
      </c>
      <c r="O4" s="19" t="s">
        <v>23</v>
      </c>
      <c r="P4" s="20"/>
      <c r="Q4" s="33" t="s">
        <v>278</v>
      </c>
      <c r="R4" s="33" t="s">
        <v>279</v>
      </c>
    </row>
    <row r="5" spans="1:18" ht="14.25">
      <c r="A5" s="10">
        <v>2</v>
      </c>
      <c r="B5" s="11" t="s">
        <v>280</v>
      </c>
      <c r="C5" s="11" t="s">
        <v>281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/>
      <c r="J5" s="11"/>
      <c r="K5" s="11"/>
      <c r="L5" s="16"/>
      <c r="M5" s="17"/>
      <c r="N5" s="18" t="s">
        <v>22</v>
      </c>
      <c r="O5" s="19" t="s">
        <v>23</v>
      </c>
      <c r="P5" s="20"/>
      <c r="Q5" s="33" t="s">
        <v>278</v>
      </c>
      <c r="R5" s="33" t="s">
        <v>279</v>
      </c>
    </row>
    <row r="6" spans="1:18" ht="14.25">
      <c r="A6" s="10">
        <v>3</v>
      </c>
      <c r="B6" s="11" t="s">
        <v>282</v>
      </c>
      <c r="C6" s="11" t="s">
        <v>283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/>
      <c r="J6" s="11"/>
      <c r="K6" s="11"/>
      <c r="L6" s="16"/>
      <c r="M6" s="17"/>
      <c r="N6" s="18" t="s">
        <v>22</v>
      </c>
      <c r="O6" s="19" t="s">
        <v>23</v>
      </c>
      <c r="P6" s="20"/>
      <c r="Q6" s="33" t="s">
        <v>278</v>
      </c>
      <c r="R6" s="33" t="s">
        <v>279</v>
      </c>
    </row>
    <row r="7" spans="1:18" s="1" customFormat="1" ht="14.25">
      <c r="A7" s="10">
        <v>4</v>
      </c>
      <c r="B7" s="11" t="s">
        <v>284</v>
      </c>
      <c r="C7" s="11" t="s">
        <v>285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/>
      <c r="J7" s="11"/>
      <c r="K7" s="11"/>
      <c r="L7" s="16"/>
      <c r="M7" s="17"/>
      <c r="N7" s="18" t="s">
        <v>22</v>
      </c>
      <c r="O7" s="19" t="s">
        <v>23</v>
      </c>
      <c r="P7" s="20"/>
      <c r="Q7" s="33" t="s">
        <v>278</v>
      </c>
      <c r="R7" s="33" t="s">
        <v>279</v>
      </c>
    </row>
    <row r="8" spans="1:18" s="1" customFormat="1" ht="14.25">
      <c r="A8" s="10">
        <v>5</v>
      </c>
      <c r="B8" s="11" t="s">
        <v>286</v>
      </c>
      <c r="C8" s="11" t="s">
        <v>287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/>
      <c r="J8" s="11"/>
      <c r="K8" s="11"/>
      <c r="L8" s="16"/>
      <c r="M8" s="17"/>
      <c r="N8" s="18" t="s">
        <v>22</v>
      </c>
      <c r="O8" s="19" t="s">
        <v>23</v>
      </c>
      <c r="P8" s="20"/>
      <c r="Q8" s="33" t="s">
        <v>278</v>
      </c>
      <c r="R8" s="33" t="s">
        <v>279</v>
      </c>
    </row>
    <row r="9" spans="1:18" ht="14.25">
      <c r="A9" s="10">
        <v>6</v>
      </c>
      <c r="B9" s="11" t="s">
        <v>288</v>
      </c>
      <c r="C9" s="11" t="s">
        <v>289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/>
      <c r="J9" s="11"/>
      <c r="K9" s="11"/>
      <c r="L9" s="16"/>
      <c r="M9" s="17"/>
      <c r="N9" s="18" t="s">
        <v>22</v>
      </c>
      <c r="O9" s="19" t="s">
        <v>23</v>
      </c>
      <c r="P9" s="20"/>
      <c r="Q9" s="33" t="s">
        <v>278</v>
      </c>
      <c r="R9" s="33" t="s">
        <v>279</v>
      </c>
    </row>
    <row r="10" spans="1:18" ht="14.25">
      <c r="A10" s="10">
        <v>7</v>
      </c>
      <c r="B10" s="11" t="s">
        <v>290</v>
      </c>
      <c r="C10" s="11" t="s">
        <v>291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/>
      <c r="J10" s="11"/>
      <c r="K10" s="11"/>
      <c r="L10" s="16"/>
      <c r="M10" s="17"/>
      <c r="N10" s="18" t="s">
        <v>22</v>
      </c>
      <c r="O10" s="19" t="s">
        <v>23</v>
      </c>
      <c r="P10" s="20"/>
      <c r="Q10" s="33" t="s">
        <v>278</v>
      </c>
      <c r="R10" s="33" t="s">
        <v>279</v>
      </c>
    </row>
    <row r="11" spans="1:18" s="2" customFormat="1" ht="14.25">
      <c r="A11" s="10">
        <v>8</v>
      </c>
      <c r="B11" s="11" t="s">
        <v>292</v>
      </c>
      <c r="C11" s="11" t="s">
        <v>293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/>
      <c r="J11" s="11"/>
      <c r="K11" s="11"/>
      <c r="L11" s="16"/>
      <c r="M11" s="17"/>
      <c r="N11" s="18" t="s">
        <v>22</v>
      </c>
      <c r="O11" s="19" t="s">
        <v>23</v>
      </c>
      <c r="P11" s="20"/>
      <c r="Q11" s="33" t="s">
        <v>278</v>
      </c>
      <c r="R11" s="33" t="s">
        <v>279</v>
      </c>
    </row>
    <row r="12" spans="1:18" ht="14.25">
      <c r="A12" s="10">
        <v>9</v>
      </c>
      <c r="B12" s="11" t="s">
        <v>294</v>
      </c>
      <c r="C12" s="11" t="s">
        <v>295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/>
      <c r="J12" s="11"/>
      <c r="K12" s="11"/>
      <c r="L12" s="16"/>
      <c r="M12" s="17"/>
      <c r="N12" s="18" t="s">
        <v>22</v>
      </c>
      <c r="O12" s="19" t="s">
        <v>23</v>
      </c>
      <c r="P12" s="20"/>
      <c r="Q12" s="33" t="s">
        <v>278</v>
      </c>
      <c r="R12" s="33" t="s">
        <v>279</v>
      </c>
    </row>
    <row r="13" spans="1:18" s="3" customFormat="1" ht="14.25">
      <c r="A13" s="10">
        <v>10</v>
      </c>
      <c r="B13" s="11" t="s">
        <v>296</v>
      </c>
      <c r="C13" s="11" t="s">
        <v>297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/>
      <c r="J13" s="11"/>
      <c r="K13" s="11"/>
      <c r="L13" s="16"/>
      <c r="M13" s="17"/>
      <c r="N13" s="18" t="s">
        <v>22</v>
      </c>
      <c r="O13" s="19" t="s">
        <v>23</v>
      </c>
      <c r="P13" s="20"/>
      <c r="Q13" s="33" t="s">
        <v>278</v>
      </c>
      <c r="R13" s="33" t="s">
        <v>279</v>
      </c>
    </row>
    <row r="14" spans="1:18" s="3" customFormat="1" ht="14.25">
      <c r="A14" s="10">
        <v>11</v>
      </c>
      <c r="B14" s="11" t="s">
        <v>298</v>
      </c>
      <c r="C14" s="11" t="s">
        <v>299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/>
      <c r="J14" s="11"/>
      <c r="K14" s="11"/>
      <c r="L14" s="16"/>
      <c r="M14" s="17"/>
      <c r="N14" s="18" t="s">
        <v>22</v>
      </c>
      <c r="O14" s="19" t="s">
        <v>23</v>
      </c>
      <c r="P14" s="20"/>
      <c r="Q14" s="33" t="s">
        <v>278</v>
      </c>
      <c r="R14" s="33" t="s">
        <v>279</v>
      </c>
    </row>
    <row r="15" spans="1:18" s="3" customFormat="1" ht="14.25">
      <c r="A15" s="10">
        <v>12</v>
      </c>
      <c r="B15" s="11" t="s">
        <v>300</v>
      </c>
      <c r="C15" s="11" t="s">
        <v>301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/>
      <c r="J15" s="11"/>
      <c r="K15" s="11"/>
      <c r="L15" s="16"/>
      <c r="M15" s="17"/>
      <c r="N15" s="18" t="s">
        <v>22</v>
      </c>
      <c r="O15" s="19" t="s">
        <v>23</v>
      </c>
      <c r="P15" s="20"/>
      <c r="Q15" s="33" t="s">
        <v>278</v>
      </c>
      <c r="R15" s="33" t="s">
        <v>279</v>
      </c>
    </row>
    <row r="16" spans="1:18" s="3" customFormat="1" ht="14.25">
      <c r="A16" s="10">
        <v>13</v>
      </c>
      <c r="B16" s="11" t="s">
        <v>302</v>
      </c>
      <c r="C16" s="11" t="s">
        <v>303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/>
      <c r="J16" s="11"/>
      <c r="K16" s="11"/>
      <c r="L16" s="16"/>
      <c r="M16" s="17"/>
      <c r="N16" s="18" t="s">
        <v>22</v>
      </c>
      <c r="O16" s="19" t="s">
        <v>23</v>
      </c>
      <c r="P16" s="20"/>
      <c r="Q16" s="33" t="s">
        <v>278</v>
      </c>
      <c r="R16" s="33" t="s">
        <v>279</v>
      </c>
    </row>
    <row r="17" spans="1:18" ht="14.25">
      <c r="A17" s="10">
        <v>14</v>
      </c>
      <c r="B17" s="11" t="s">
        <v>304</v>
      </c>
      <c r="C17" s="11" t="s">
        <v>305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/>
      <c r="J17" s="11"/>
      <c r="K17" s="11"/>
      <c r="L17" s="16"/>
      <c r="M17" s="17"/>
      <c r="N17" s="18" t="s">
        <v>22</v>
      </c>
      <c r="O17" s="19" t="s">
        <v>23</v>
      </c>
      <c r="P17" s="20"/>
      <c r="Q17" s="33" t="s">
        <v>278</v>
      </c>
      <c r="R17" s="33" t="s">
        <v>279</v>
      </c>
    </row>
    <row r="18" spans="1:18" ht="14.25">
      <c r="A18" s="10">
        <v>15</v>
      </c>
      <c r="B18" s="11" t="s">
        <v>306</v>
      </c>
      <c r="C18" s="11" t="s">
        <v>307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/>
      <c r="J18" s="11"/>
      <c r="K18" s="11"/>
      <c r="L18" s="16"/>
      <c r="M18" s="17"/>
      <c r="N18" s="18" t="s">
        <v>22</v>
      </c>
      <c r="O18" s="19" t="s">
        <v>23</v>
      </c>
      <c r="P18" s="20"/>
      <c r="Q18" s="33" t="s">
        <v>278</v>
      </c>
      <c r="R18" s="33" t="s">
        <v>279</v>
      </c>
    </row>
    <row r="19" spans="1:18" ht="14.25">
      <c r="A19" s="10">
        <v>16</v>
      </c>
      <c r="B19" s="11" t="s">
        <v>308</v>
      </c>
      <c r="C19" s="11" t="s">
        <v>309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/>
      <c r="J19" s="11"/>
      <c r="K19" s="11"/>
      <c r="L19" s="16"/>
      <c r="M19" s="17"/>
      <c r="N19" s="18" t="s">
        <v>22</v>
      </c>
      <c r="O19" s="19" t="s">
        <v>23</v>
      </c>
      <c r="P19" s="20"/>
      <c r="Q19" s="33" t="s">
        <v>278</v>
      </c>
      <c r="R19" s="33" t="s">
        <v>279</v>
      </c>
    </row>
    <row r="20" spans="1:18" ht="14.25">
      <c r="A20" s="10">
        <v>17</v>
      </c>
      <c r="B20" s="11" t="s">
        <v>310</v>
      </c>
      <c r="C20" s="11" t="s">
        <v>311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/>
      <c r="J20" s="11"/>
      <c r="K20" s="11"/>
      <c r="L20" s="16"/>
      <c r="M20" s="17"/>
      <c r="N20" s="18" t="s">
        <v>22</v>
      </c>
      <c r="O20" s="19" t="s">
        <v>23</v>
      </c>
      <c r="P20" s="20"/>
      <c r="Q20" s="33" t="s">
        <v>278</v>
      </c>
      <c r="R20" s="33" t="s">
        <v>279</v>
      </c>
    </row>
    <row r="21" spans="1:18" ht="14.25">
      <c r="A21" s="10">
        <v>18</v>
      </c>
      <c r="B21" s="11" t="s">
        <v>312</v>
      </c>
      <c r="C21" s="11" t="s">
        <v>313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/>
      <c r="J21" s="11"/>
      <c r="K21" s="11"/>
      <c r="L21" s="16"/>
      <c r="M21" s="17"/>
      <c r="N21" s="18" t="s">
        <v>22</v>
      </c>
      <c r="O21" s="19" t="s">
        <v>23</v>
      </c>
      <c r="P21" s="20"/>
      <c r="Q21" s="33" t="s">
        <v>278</v>
      </c>
      <c r="R21" s="33" t="s">
        <v>279</v>
      </c>
    </row>
    <row r="22" spans="1:18" ht="14.25">
      <c r="A22" s="10">
        <v>19</v>
      </c>
      <c r="B22" s="11" t="s">
        <v>314</v>
      </c>
      <c r="C22" s="11" t="s">
        <v>315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/>
      <c r="J22" s="11"/>
      <c r="K22" s="11"/>
      <c r="L22" s="16"/>
      <c r="M22" s="17"/>
      <c r="N22" s="18" t="s">
        <v>22</v>
      </c>
      <c r="O22" s="19" t="s">
        <v>23</v>
      </c>
      <c r="P22" s="20"/>
      <c r="Q22" s="33" t="s">
        <v>278</v>
      </c>
      <c r="R22" s="33" t="s">
        <v>279</v>
      </c>
    </row>
    <row r="23" spans="1:18" ht="14.25">
      <c r="A23" s="10">
        <v>20</v>
      </c>
      <c r="B23" s="11" t="s">
        <v>316</v>
      </c>
      <c r="C23" s="11" t="s">
        <v>317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/>
      <c r="J23" s="11"/>
      <c r="K23" s="11"/>
      <c r="L23" s="16"/>
      <c r="M23" s="17"/>
      <c r="N23" s="18" t="s">
        <v>22</v>
      </c>
      <c r="O23" s="19" t="s">
        <v>23</v>
      </c>
      <c r="P23" s="20"/>
      <c r="Q23" s="33" t="s">
        <v>278</v>
      </c>
      <c r="R23" s="33" t="s">
        <v>279</v>
      </c>
    </row>
    <row r="24" spans="1:18" ht="14.25">
      <c r="A24" s="10">
        <v>21</v>
      </c>
      <c r="B24" s="11" t="s">
        <v>318</v>
      </c>
      <c r="C24" s="11" t="s">
        <v>319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/>
      <c r="J24" s="11"/>
      <c r="K24" s="11"/>
      <c r="L24" s="16"/>
      <c r="M24" s="17"/>
      <c r="N24" s="18" t="s">
        <v>22</v>
      </c>
      <c r="O24" s="19" t="s">
        <v>23</v>
      </c>
      <c r="P24" s="20"/>
      <c r="Q24" s="33" t="s">
        <v>278</v>
      </c>
      <c r="R24" s="33" t="s">
        <v>279</v>
      </c>
    </row>
    <row r="25" spans="1:18" ht="14.25">
      <c r="A25" s="10">
        <v>22</v>
      </c>
      <c r="B25" s="11" t="s">
        <v>320</v>
      </c>
      <c r="C25" s="11" t="s">
        <v>321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/>
      <c r="J25" s="11"/>
      <c r="K25" s="11"/>
      <c r="L25" s="16"/>
      <c r="M25" s="17"/>
      <c r="N25" s="18" t="s">
        <v>22</v>
      </c>
      <c r="O25" s="19" t="s">
        <v>23</v>
      </c>
      <c r="P25" s="20"/>
      <c r="Q25" s="33" t="s">
        <v>278</v>
      </c>
      <c r="R25" s="33" t="s">
        <v>279</v>
      </c>
    </row>
    <row r="26" spans="1:18" ht="14.25">
      <c r="A26" s="10">
        <v>23</v>
      </c>
      <c r="B26" s="11" t="s">
        <v>322</v>
      </c>
      <c r="C26" s="11" t="s">
        <v>323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/>
      <c r="J26" s="11"/>
      <c r="K26" s="11"/>
      <c r="L26" s="16"/>
      <c r="M26" s="17"/>
      <c r="N26" s="18" t="s">
        <v>22</v>
      </c>
      <c r="O26" s="19" t="s">
        <v>23</v>
      </c>
      <c r="P26" s="20"/>
      <c r="Q26" s="33" t="s">
        <v>278</v>
      </c>
      <c r="R26" s="33" t="s">
        <v>279</v>
      </c>
    </row>
    <row r="27" spans="1:18" ht="14.25">
      <c r="A27" s="10">
        <v>24</v>
      </c>
      <c r="B27" s="11" t="s">
        <v>324</v>
      </c>
      <c r="C27" s="11" t="s">
        <v>325</v>
      </c>
      <c r="D27" s="11">
        <v>75</v>
      </c>
      <c r="E27" s="11">
        <v>89</v>
      </c>
      <c r="F27" s="11">
        <v>112</v>
      </c>
      <c r="G27" s="11">
        <v>128</v>
      </c>
      <c r="H27" s="11">
        <v>404</v>
      </c>
      <c r="I27" s="11">
        <v>87.67</v>
      </c>
      <c r="J27" s="11">
        <v>89.8</v>
      </c>
      <c r="K27" s="11">
        <v>167</v>
      </c>
      <c r="L27" s="21">
        <f aca="true" t="shared" si="0" ref="L27:L39">SUM(I27:K27)</f>
        <v>344.47</v>
      </c>
      <c r="M27" s="11">
        <f aca="true" t="shared" si="1" ref="M27:M39">SUM(H27,L27)</f>
        <v>748.47</v>
      </c>
      <c r="N27" s="22" t="s">
        <v>29</v>
      </c>
      <c r="O27" s="19" t="s">
        <v>23</v>
      </c>
      <c r="P27" s="20"/>
      <c r="Q27" s="33" t="s">
        <v>326</v>
      </c>
      <c r="R27" s="33" t="s">
        <v>327</v>
      </c>
    </row>
    <row r="28" spans="1:18" ht="14.25">
      <c r="A28" s="10">
        <v>25</v>
      </c>
      <c r="B28" s="11" t="s">
        <v>328</v>
      </c>
      <c r="C28" s="11" t="s">
        <v>329</v>
      </c>
      <c r="D28" s="11">
        <v>68</v>
      </c>
      <c r="E28" s="11">
        <v>86</v>
      </c>
      <c r="F28" s="11">
        <v>108</v>
      </c>
      <c r="G28" s="11">
        <v>128</v>
      </c>
      <c r="H28" s="11">
        <v>390</v>
      </c>
      <c r="I28" s="11">
        <v>90</v>
      </c>
      <c r="J28" s="11">
        <v>89.2</v>
      </c>
      <c r="K28" s="11">
        <v>166</v>
      </c>
      <c r="L28" s="21">
        <f t="shared" si="0"/>
        <v>345.2</v>
      </c>
      <c r="M28" s="11">
        <f t="shared" si="1"/>
        <v>735.2</v>
      </c>
      <c r="N28" s="19"/>
      <c r="O28" s="19" t="s">
        <v>23</v>
      </c>
      <c r="P28" s="20"/>
      <c r="Q28" s="33" t="s">
        <v>326</v>
      </c>
      <c r="R28" s="33" t="s">
        <v>327</v>
      </c>
    </row>
    <row r="29" spans="1:18" ht="14.25">
      <c r="A29" s="10">
        <v>26</v>
      </c>
      <c r="B29" s="11" t="s">
        <v>330</v>
      </c>
      <c r="C29" s="11" t="s">
        <v>331</v>
      </c>
      <c r="D29" s="11">
        <v>69</v>
      </c>
      <c r="E29" s="11">
        <v>90</v>
      </c>
      <c r="F29" s="11">
        <v>100</v>
      </c>
      <c r="G29" s="11">
        <v>126</v>
      </c>
      <c r="H29" s="11">
        <v>385</v>
      </c>
      <c r="I29" s="11">
        <v>88</v>
      </c>
      <c r="J29" s="11">
        <v>88.4</v>
      </c>
      <c r="K29" s="11">
        <v>152</v>
      </c>
      <c r="L29" s="21">
        <f t="shared" si="0"/>
        <v>328.4</v>
      </c>
      <c r="M29" s="11">
        <f t="shared" si="1"/>
        <v>713.4</v>
      </c>
      <c r="N29" s="22" t="s">
        <v>29</v>
      </c>
      <c r="O29" s="19" t="s">
        <v>23</v>
      </c>
      <c r="P29" s="20"/>
      <c r="Q29" s="33" t="s">
        <v>326</v>
      </c>
      <c r="R29" s="33" t="s">
        <v>327</v>
      </c>
    </row>
    <row r="30" spans="1:18" ht="14.25">
      <c r="A30" s="10">
        <v>27</v>
      </c>
      <c r="B30" s="11" t="s">
        <v>332</v>
      </c>
      <c r="C30" s="11" t="s">
        <v>333</v>
      </c>
      <c r="D30" s="11">
        <v>73</v>
      </c>
      <c r="E30" s="11">
        <v>70</v>
      </c>
      <c r="F30" s="11">
        <v>81</v>
      </c>
      <c r="G30" s="11">
        <v>129</v>
      </c>
      <c r="H30" s="11">
        <v>353</v>
      </c>
      <c r="I30" s="11">
        <v>77</v>
      </c>
      <c r="J30" s="11">
        <v>85.2</v>
      </c>
      <c r="K30" s="11">
        <v>192</v>
      </c>
      <c r="L30" s="21">
        <f t="shared" si="0"/>
        <v>354.2</v>
      </c>
      <c r="M30" s="11">
        <f t="shared" si="1"/>
        <v>707.2</v>
      </c>
      <c r="N30" s="23"/>
      <c r="O30" s="19" t="s">
        <v>23</v>
      </c>
      <c r="P30" s="24"/>
      <c r="Q30" s="33" t="s">
        <v>326</v>
      </c>
      <c r="R30" s="33" t="s">
        <v>327</v>
      </c>
    </row>
    <row r="31" spans="1:18" ht="14.25">
      <c r="A31" s="10">
        <v>28</v>
      </c>
      <c r="B31" s="11" t="s">
        <v>334</v>
      </c>
      <c r="C31" s="11" t="s">
        <v>335</v>
      </c>
      <c r="D31" s="11">
        <v>73</v>
      </c>
      <c r="E31" s="11">
        <v>86</v>
      </c>
      <c r="F31" s="11">
        <v>86</v>
      </c>
      <c r="G31" s="11">
        <v>135</v>
      </c>
      <c r="H31" s="11">
        <v>380</v>
      </c>
      <c r="I31" s="11">
        <v>92.33</v>
      </c>
      <c r="J31" s="11">
        <v>93.4</v>
      </c>
      <c r="K31" s="11">
        <v>122</v>
      </c>
      <c r="L31" s="21">
        <f t="shared" si="0"/>
        <v>307.73</v>
      </c>
      <c r="M31" s="11">
        <f t="shared" si="1"/>
        <v>687.73</v>
      </c>
      <c r="N31" s="22" t="s">
        <v>29</v>
      </c>
      <c r="O31" s="19" t="s">
        <v>23</v>
      </c>
      <c r="P31" s="24"/>
      <c r="Q31" s="33" t="s">
        <v>326</v>
      </c>
      <c r="R31" s="33" t="s">
        <v>327</v>
      </c>
    </row>
    <row r="32" spans="1:18" ht="14.25">
      <c r="A32" s="10">
        <v>29</v>
      </c>
      <c r="B32" s="11" t="s">
        <v>336</v>
      </c>
      <c r="C32" s="11" t="s">
        <v>337</v>
      </c>
      <c r="D32" s="11">
        <v>71</v>
      </c>
      <c r="E32" s="11">
        <v>80</v>
      </c>
      <c r="F32" s="11">
        <v>89</v>
      </c>
      <c r="G32" s="11">
        <v>125</v>
      </c>
      <c r="H32" s="11">
        <v>365</v>
      </c>
      <c r="I32" s="11">
        <v>78</v>
      </c>
      <c r="J32" s="11">
        <v>85.6</v>
      </c>
      <c r="K32" s="11">
        <v>157</v>
      </c>
      <c r="L32" s="21">
        <f t="shared" si="0"/>
        <v>320.6</v>
      </c>
      <c r="M32" s="11">
        <f t="shared" si="1"/>
        <v>685.6</v>
      </c>
      <c r="N32" s="19"/>
      <c r="O32" s="19" t="s">
        <v>23</v>
      </c>
      <c r="P32" s="20"/>
      <c r="Q32" s="33" t="s">
        <v>326</v>
      </c>
      <c r="R32" s="33" t="s">
        <v>327</v>
      </c>
    </row>
    <row r="33" spans="1:18" ht="14.25">
      <c r="A33" s="10">
        <v>30</v>
      </c>
      <c r="B33" s="11" t="s">
        <v>338</v>
      </c>
      <c r="C33" s="11" t="s">
        <v>339</v>
      </c>
      <c r="D33" s="11">
        <v>68</v>
      </c>
      <c r="E33" s="11">
        <v>62</v>
      </c>
      <c r="F33" s="11">
        <v>95</v>
      </c>
      <c r="G33" s="11">
        <v>117</v>
      </c>
      <c r="H33" s="11">
        <v>342</v>
      </c>
      <c r="I33" s="11">
        <v>73.33</v>
      </c>
      <c r="J33" s="11">
        <v>73</v>
      </c>
      <c r="K33" s="11">
        <v>185</v>
      </c>
      <c r="L33" s="21">
        <f t="shared" si="0"/>
        <v>331.33</v>
      </c>
      <c r="M33" s="11">
        <f t="shared" si="1"/>
        <v>673.3299999999999</v>
      </c>
      <c r="N33" s="19"/>
      <c r="O33" s="19" t="s">
        <v>23</v>
      </c>
      <c r="P33" s="20"/>
      <c r="Q33" s="33" t="s">
        <v>326</v>
      </c>
      <c r="R33" s="33" t="s">
        <v>327</v>
      </c>
    </row>
    <row r="34" spans="1:18" s="4" customFormat="1" ht="14.25">
      <c r="A34" s="12">
        <v>31</v>
      </c>
      <c r="B34" s="11" t="s">
        <v>340</v>
      </c>
      <c r="C34" s="11" t="s">
        <v>341</v>
      </c>
      <c r="D34" s="11">
        <v>74</v>
      </c>
      <c r="E34" s="11">
        <v>78</v>
      </c>
      <c r="F34" s="11">
        <v>118</v>
      </c>
      <c r="G34" s="11">
        <v>119</v>
      </c>
      <c r="H34" s="11">
        <v>389</v>
      </c>
      <c r="I34" s="11">
        <v>77</v>
      </c>
      <c r="J34" s="11">
        <v>83.2</v>
      </c>
      <c r="K34" s="11">
        <v>124</v>
      </c>
      <c r="L34" s="21">
        <f t="shared" si="0"/>
        <v>284.2</v>
      </c>
      <c r="M34" s="11">
        <f t="shared" si="1"/>
        <v>673.2</v>
      </c>
      <c r="N34" s="25"/>
      <c r="O34" s="26" t="s">
        <v>23</v>
      </c>
      <c r="P34" s="27"/>
      <c r="Q34" s="33" t="s">
        <v>326</v>
      </c>
      <c r="R34" s="33" t="s">
        <v>327</v>
      </c>
    </row>
    <row r="35" spans="1:18" ht="14.25">
      <c r="A35" s="10">
        <v>32</v>
      </c>
      <c r="B35" s="11" t="s">
        <v>342</v>
      </c>
      <c r="C35" s="11" t="s">
        <v>343</v>
      </c>
      <c r="D35" s="11">
        <v>78</v>
      </c>
      <c r="E35" s="11">
        <v>81</v>
      </c>
      <c r="F35" s="11">
        <v>98</v>
      </c>
      <c r="G35" s="11">
        <v>103</v>
      </c>
      <c r="H35" s="11">
        <v>360</v>
      </c>
      <c r="I35" s="11">
        <v>85.67</v>
      </c>
      <c r="J35" s="11">
        <v>89</v>
      </c>
      <c r="K35" s="11">
        <v>135</v>
      </c>
      <c r="L35" s="21">
        <f t="shared" si="0"/>
        <v>309.67</v>
      </c>
      <c r="M35" s="11">
        <f t="shared" si="1"/>
        <v>669.6700000000001</v>
      </c>
      <c r="N35" s="22" t="s">
        <v>29</v>
      </c>
      <c r="O35" s="19" t="s">
        <v>23</v>
      </c>
      <c r="P35" s="20"/>
      <c r="Q35" s="33" t="s">
        <v>326</v>
      </c>
      <c r="R35" s="33" t="s">
        <v>327</v>
      </c>
    </row>
    <row r="36" spans="1:18" ht="14.25">
      <c r="A36" s="10">
        <v>33</v>
      </c>
      <c r="B36" s="11" t="s">
        <v>344</v>
      </c>
      <c r="C36" s="11" t="s">
        <v>345</v>
      </c>
      <c r="D36" s="11">
        <v>64</v>
      </c>
      <c r="E36" s="11">
        <v>78</v>
      </c>
      <c r="F36" s="11">
        <v>112</v>
      </c>
      <c r="G36" s="11">
        <v>119</v>
      </c>
      <c r="H36" s="11">
        <v>373</v>
      </c>
      <c r="I36" s="11">
        <v>77</v>
      </c>
      <c r="J36" s="11">
        <v>86.6</v>
      </c>
      <c r="K36" s="11">
        <v>129</v>
      </c>
      <c r="L36" s="21">
        <f t="shared" si="0"/>
        <v>292.6</v>
      </c>
      <c r="M36" s="11">
        <f t="shared" si="1"/>
        <v>665.6</v>
      </c>
      <c r="N36" s="28"/>
      <c r="O36" s="19" t="s">
        <v>23</v>
      </c>
      <c r="P36" s="20"/>
      <c r="Q36" s="33" t="s">
        <v>326</v>
      </c>
      <c r="R36" s="33" t="s">
        <v>327</v>
      </c>
    </row>
    <row r="37" spans="1:18" ht="14.25">
      <c r="A37" s="10">
        <v>34</v>
      </c>
      <c r="B37" s="11" t="s">
        <v>346</v>
      </c>
      <c r="C37" s="11" t="s">
        <v>347</v>
      </c>
      <c r="D37" s="11">
        <v>61</v>
      </c>
      <c r="E37" s="11">
        <v>79</v>
      </c>
      <c r="F37" s="11">
        <v>86</v>
      </c>
      <c r="G37" s="11">
        <v>121</v>
      </c>
      <c r="H37" s="11">
        <v>347</v>
      </c>
      <c r="I37" s="11">
        <v>72.33</v>
      </c>
      <c r="J37" s="11">
        <v>82</v>
      </c>
      <c r="K37" s="11">
        <v>156</v>
      </c>
      <c r="L37" s="21">
        <f t="shared" si="0"/>
        <v>310.33</v>
      </c>
      <c r="M37" s="11">
        <f t="shared" si="1"/>
        <v>657.3299999999999</v>
      </c>
      <c r="N37" s="28"/>
      <c r="O37" s="19" t="s">
        <v>23</v>
      </c>
      <c r="P37" s="29"/>
      <c r="Q37" s="33" t="s">
        <v>326</v>
      </c>
      <c r="R37" s="33" t="s">
        <v>327</v>
      </c>
    </row>
    <row r="38" spans="1:18" ht="14.25">
      <c r="A38" s="10">
        <v>35</v>
      </c>
      <c r="B38" s="11" t="s">
        <v>348</v>
      </c>
      <c r="C38" s="11" t="s">
        <v>349</v>
      </c>
      <c r="D38" s="11">
        <v>76</v>
      </c>
      <c r="E38" s="11">
        <v>76</v>
      </c>
      <c r="F38" s="11">
        <v>99</v>
      </c>
      <c r="G38" s="11">
        <v>118</v>
      </c>
      <c r="H38" s="11">
        <v>369</v>
      </c>
      <c r="I38" s="11">
        <v>81.33</v>
      </c>
      <c r="J38" s="11">
        <v>88.2</v>
      </c>
      <c r="K38" s="11">
        <v>98</v>
      </c>
      <c r="L38" s="21">
        <f t="shared" si="0"/>
        <v>267.53</v>
      </c>
      <c r="M38" s="11">
        <f t="shared" si="1"/>
        <v>636.53</v>
      </c>
      <c r="N38" s="28"/>
      <c r="O38" s="19" t="s">
        <v>23</v>
      </c>
      <c r="P38" s="29"/>
      <c r="Q38" s="33" t="s">
        <v>326</v>
      </c>
      <c r="R38" s="33" t="s">
        <v>327</v>
      </c>
    </row>
    <row r="39" spans="1:18" ht="14.25">
      <c r="A39" s="10">
        <v>36</v>
      </c>
      <c r="B39" s="11" t="s">
        <v>350</v>
      </c>
      <c r="C39" s="11" t="s">
        <v>351</v>
      </c>
      <c r="D39" s="11">
        <v>84</v>
      </c>
      <c r="E39" s="11">
        <v>61</v>
      </c>
      <c r="F39" s="11">
        <v>99</v>
      </c>
      <c r="G39" s="11">
        <v>97</v>
      </c>
      <c r="H39" s="11">
        <v>341</v>
      </c>
      <c r="I39" s="11">
        <v>71</v>
      </c>
      <c r="J39" s="11">
        <v>81.2</v>
      </c>
      <c r="K39" s="11">
        <v>108</v>
      </c>
      <c r="L39" s="21">
        <f t="shared" si="0"/>
        <v>260.2</v>
      </c>
      <c r="M39" s="11">
        <f t="shared" si="1"/>
        <v>601.2</v>
      </c>
      <c r="N39" s="28"/>
      <c r="O39" s="19" t="s">
        <v>23</v>
      </c>
      <c r="P39" s="29"/>
      <c r="Q39" s="33" t="s">
        <v>326</v>
      </c>
      <c r="R39" s="33" t="s">
        <v>327</v>
      </c>
    </row>
  </sheetData>
  <sheetProtection/>
  <mergeCells count="11">
    <mergeCell ref="A1:R1"/>
    <mergeCell ref="D2:H2"/>
    <mergeCell ref="I2:L2"/>
    <mergeCell ref="O2:P2"/>
    <mergeCell ref="A2:A3"/>
    <mergeCell ref="B2:B3"/>
    <mergeCell ref="C2:C3"/>
    <mergeCell ref="M2:M3"/>
    <mergeCell ref="N2:N3"/>
    <mergeCell ref="Q2:Q3"/>
    <mergeCell ref="R2:R3"/>
  </mergeCells>
  <printOptions/>
  <pageMargins left="0.12" right="0.12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1996-12-17T01:32:42Z</dcterms:created>
  <dcterms:modified xsi:type="dcterms:W3CDTF">2018-03-30T10:01:27Z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